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0" windowWidth="16515" windowHeight="13095" activeTab="1"/>
  </bookViews>
  <sheets>
    <sheet name="2017 Ohne Termine" sheetId="1" r:id="rId1"/>
    <sheet name="2017-18 Alle Termine" sheetId="2" r:id="rId2"/>
  </sheets>
  <definedNames>
    <definedName name="_xlnm.Print_Area" localSheetId="0">'2017 Ohne Termine'!$A:$R</definedName>
    <definedName name="_xlnm.Print_Area" localSheetId="1">'2017-18 Alle Termine'!$A:$R</definedName>
  </definedNames>
  <calcPr fullCalcOnLoad="1"/>
</workbook>
</file>

<file path=xl/sharedStrings.xml><?xml version="1.0" encoding="utf-8"?>
<sst xmlns="http://schemas.openxmlformats.org/spreadsheetml/2006/main" count="110" uniqueCount="32">
  <si>
    <t>Weihnachten</t>
  </si>
  <si>
    <t>Nikolaus</t>
  </si>
  <si>
    <t xml:space="preserve"> = Mitarbeiter Skiabteilung</t>
  </si>
  <si>
    <t>Neujahr</t>
  </si>
  <si>
    <t>Gelb</t>
  </si>
  <si>
    <t>= Zusatzangebot</t>
  </si>
  <si>
    <t>Blau</t>
  </si>
  <si>
    <t>Grün</t>
  </si>
  <si>
    <t>Orange</t>
  </si>
  <si>
    <t>= Sonstige Termine</t>
  </si>
  <si>
    <t>Anmeldestart</t>
  </si>
  <si>
    <t>TF = Tagesfahrt     P&amp;F = Park und Freestyle     Zusatz = sportliches Zusatztraining     StM = Stadtmeisterschaft     VM = Vereinsmeisterschaft     KC = Kreiscup</t>
  </si>
  <si>
    <t>Sylvester</t>
  </si>
  <si>
    <t>Ferien</t>
  </si>
  <si>
    <t>Faschingsferien</t>
  </si>
  <si>
    <t>Weihnachtsferien</t>
  </si>
  <si>
    <t>Herbstferien</t>
  </si>
  <si>
    <t>Anmeldeschluss</t>
  </si>
  <si>
    <t xml:space="preserve"> = Trainingsfahrt</t>
  </si>
  <si>
    <t>Osterferien</t>
  </si>
  <si>
    <t>SKI 3-4</t>
  </si>
  <si>
    <t>Ski Renntraining 1</t>
  </si>
  <si>
    <t>Skiabteilung Perchting, Kalender 2017-2018</t>
  </si>
  <si>
    <t>Ski Renn 2 / Ersatztermin</t>
  </si>
  <si>
    <t>SKI Tagesfahrt 1</t>
  </si>
  <si>
    <t>SKI Tagesfahrt 2</t>
  </si>
  <si>
    <t>SKI Wochenende 3-4</t>
  </si>
  <si>
    <t>SKI Tagesfahrt 5</t>
  </si>
  <si>
    <t>SKI Tagesfahrt 6</t>
  </si>
  <si>
    <t>SKI Vereinsmeisterschaft</t>
  </si>
  <si>
    <t>Lederhosenfinale</t>
  </si>
  <si>
    <t xml:space="preserve">voraussichtlich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</si>
</sst>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m"/>
    <numFmt numFmtId="166" formatCode="ddd"/>
    <numFmt numFmtId="167" formatCode="dd"/>
    <numFmt numFmtId="168" formatCode="mmm\ yyyy"/>
    <numFmt numFmtId="169" formatCode="ddd/dd/mm/yy"/>
    <numFmt numFmtId="170" formatCode="mm"/>
    <numFmt numFmtId="171" formatCode="d"/>
    <numFmt numFmtId="172" formatCode="ddd/mm/yyyy"/>
    <numFmt numFmtId="173" formatCode="ddd\ dd/mm/yy"/>
    <numFmt numFmtId="174" formatCode="dd/mmm/yy"/>
    <numFmt numFmtId="175" formatCode="0.0"/>
    <numFmt numFmtId="176" formatCode="&quot;Stand: &quot;dd/mm/yyyy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52"/>
      <name val="Arial"/>
      <family val="2"/>
    </font>
    <font>
      <sz val="10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5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13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 quotePrefix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171" fontId="30" fillId="25" borderId="17" xfId="0" applyNumberFormat="1" applyFont="1" applyFill="1" applyBorder="1" applyAlignment="1">
      <alignment horizontal="right"/>
    </xf>
    <xf numFmtId="166" fontId="30" fillId="25" borderId="12" xfId="0" applyNumberFormat="1" applyFont="1" applyFill="1" applyBorder="1" applyAlignment="1">
      <alignment horizontal="right"/>
    </xf>
    <xf numFmtId="171" fontId="30" fillId="25" borderId="12" xfId="0" applyNumberFormat="1" applyFont="1" applyFill="1" applyBorder="1" applyAlignment="1">
      <alignment horizontal="left"/>
    </xf>
    <xf numFmtId="0" fontId="31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32" fillId="24" borderId="13" xfId="0" applyFont="1" applyFill="1" applyBorder="1" applyAlignment="1">
      <alignment/>
    </xf>
    <xf numFmtId="0" fontId="33" fillId="24" borderId="11" xfId="0" applyFont="1" applyFill="1" applyBorder="1" applyAlignment="1">
      <alignment horizontal="right"/>
    </xf>
    <xf numFmtId="0" fontId="32" fillId="24" borderId="11" xfId="0" applyFont="1" applyFill="1" applyBorder="1" applyAlignment="1">
      <alignment/>
    </xf>
    <xf numFmtId="0" fontId="34" fillId="24" borderId="0" xfId="0" applyFont="1" applyFill="1" applyBorder="1" applyAlignment="1">
      <alignment horizontal="left"/>
    </xf>
    <xf numFmtId="49" fontId="33" fillId="24" borderId="0" xfId="0" applyNumberFormat="1" applyFont="1" applyFill="1" applyBorder="1" applyAlignment="1">
      <alignment horizontal="left"/>
    </xf>
    <xf numFmtId="0" fontId="33" fillId="24" borderId="0" xfId="0" applyFont="1" applyFill="1" applyBorder="1" applyAlignment="1">
      <alignment horizontal="left"/>
    </xf>
    <xf numFmtId="0" fontId="32" fillId="24" borderId="0" xfId="0" applyNumberFormat="1" applyFont="1" applyFill="1" applyBorder="1" applyAlignment="1">
      <alignment horizontal="left"/>
    </xf>
    <xf numFmtId="166" fontId="35" fillId="18" borderId="19" xfId="0" applyNumberFormat="1" applyFont="1" applyFill="1" applyBorder="1" applyAlignment="1">
      <alignment horizontal="left"/>
    </xf>
    <xf numFmtId="166" fontId="35" fillId="18" borderId="20" xfId="0" applyNumberFormat="1" applyFont="1" applyFill="1" applyBorder="1" applyAlignment="1">
      <alignment horizontal="right"/>
    </xf>
    <xf numFmtId="166" fontId="35" fillId="18" borderId="21" xfId="0" applyNumberFormat="1" applyFont="1" applyFill="1" applyBorder="1" applyAlignment="1">
      <alignment horizontal="left"/>
    </xf>
    <xf numFmtId="14" fontId="34" fillId="24" borderId="0" xfId="0" applyNumberFormat="1" applyFont="1" applyFill="1" applyBorder="1" applyAlignment="1">
      <alignment horizontal="right"/>
    </xf>
    <xf numFmtId="166" fontId="1" fillId="11" borderId="19" xfId="0" applyNumberFormat="1" applyFont="1" applyFill="1" applyBorder="1" applyAlignment="1">
      <alignment horizontal="left"/>
    </xf>
    <xf numFmtId="166" fontId="1" fillId="11" borderId="20" xfId="0" applyNumberFormat="1" applyFont="1" applyFill="1" applyBorder="1" applyAlignment="1">
      <alignment horizontal="right"/>
    </xf>
    <xf numFmtId="166" fontId="1" fillId="11" borderId="21" xfId="0" applyNumberFormat="1" applyFont="1" applyFill="1" applyBorder="1" applyAlignment="1" quotePrefix="1">
      <alignment horizontal="left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5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32" fillId="24" borderId="15" xfId="0" applyFont="1" applyFill="1" applyBorder="1" applyAlignment="1">
      <alignment/>
    </xf>
    <xf numFmtId="0" fontId="33" fillId="24" borderId="0" xfId="0" applyFont="1" applyFill="1" applyBorder="1" applyAlignment="1">
      <alignment horizontal="right"/>
    </xf>
    <xf numFmtId="0" fontId="33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66" fontId="1" fillId="11" borderId="22" xfId="0" applyNumberFormat="1" applyFont="1" applyFill="1" applyBorder="1" applyAlignment="1" quotePrefix="1">
      <alignment horizontal="left"/>
    </xf>
    <xf numFmtId="166" fontId="1" fillId="11" borderId="22" xfId="0" applyNumberFormat="1" applyFont="1" applyFill="1" applyBorder="1" applyAlignment="1">
      <alignment horizontal="right"/>
    </xf>
    <xf numFmtId="166" fontId="35" fillId="18" borderId="22" xfId="0" applyNumberFormat="1" applyFont="1" applyFill="1" applyBorder="1" applyAlignment="1">
      <alignment horizontal="left"/>
    </xf>
    <xf numFmtId="166" fontId="35" fillId="18" borderId="22" xfId="0" applyNumberFormat="1" applyFont="1" applyFill="1" applyBorder="1" applyAlignment="1">
      <alignment horizontal="right"/>
    </xf>
    <xf numFmtId="171" fontId="1" fillId="20" borderId="19" xfId="0" applyNumberFormat="1" applyFont="1" applyFill="1" applyBorder="1" applyAlignment="1">
      <alignment horizontal="right"/>
    </xf>
    <xf numFmtId="166" fontId="1" fillId="20" borderId="19" xfId="0" applyNumberFormat="1" applyFont="1" applyFill="1" applyBorder="1" applyAlignment="1">
      <alignment horizontal="left"/>
    </xf>
    <xf numFmtId="166" fontId="36" fillId="20" borderId="19" xfId="0" applyNumberFormat="1" applyFont="1" applyFill="1" applyBorder="1" applyAlignment="1">
      <alignment horizontal="left"/>
    </xf>
    <xf numFmtId="0" fontId="38" fillId="24" borderId="11" xfId="0" applyFont="1" applyFill="1" applyBorder="1" applyAlignment="1">
      <alignment/>
    </xf>
    <xf numFmtId="0" fontId="38" fillId="24" borderId="11" xfId="0" applyFont="1" applyFill="1" applyBorder="1" applyAlignment="1">
      <alignment horizontal="right"/>
    </xf>
    <xf numFmtId="171" fontId="37" fillId="24" borderId="19" xfId="0" applyNumberFormat="1" applyFont="1" applyFill="1" applyBorder="1" applyAlignment="1">
      <alignment horizontal="right"/>
    </xf>
    <xf numFmtId="166" fontId="37" fillId="24" borderId="19" xfId="0" applyNumberFormat="1" applyFont="1" applyFill="1" applyBorder="1" applyAlignment="1">
      <alignment horizontal="left"/>
    </xf>
    <xf numFmtId="0" fontId="1" fillId="26" borderId="23" xfId="0" applyFont="1" applyFill="1" applyBorder="1" applyAlignment="1">
      <alignment horizontal="center"/>
    </xf>
    <xf numFmtId="165" fontId="1" fillId="26" borderId="23" xfId="0" applyNumberFormat="1" applyFont="1" applyFill="1" applyBorder="1" applyAlignment="1">
      <alignment horizontal="center"/>
    </xf>
    <xf numFmtId="166" fontId="0" fillId="26" borderId="0" xfId="0" applyNumberFormat="1" applyFill="1" applyBorder="1" applyAlignment="1">
      <alignment horizontal="left"/>
    </xf>
    <xf numFmtId="166" fontId="1" fillId="20" borderId="20" xfId="0" applyNumberFormat="1" applyFont="1" applyFill="1" applyBorder="1" applyAlignment="1">
      <alignment horizontal="right"/>
    </xf>
    <xf numFmtId="166" fontId="1" fillId="20" borderId="22" xfId="0" applyNumberFormat="1" applyFont="1" applyFill="1" applyBorder="1" applyAlignment="1">
      <alignment horizontal="left"/>
    </xf>
    <xf numFmtId="166" fontId="1" fillId="20" borderId="22" xfId="0" applyNumberFormat="1" applyFont="1" applyFill="1" applyBorder="1" applyAlignment="1">
      <alignment horizontal="right"/>
    </xf>
    <xf numFmtId="166" fontId="1" fillId="20" borderId="21" xfId="0" applyNumberFormat="1" applyFont="1" applyFill="1" applyBorder="1" applyAlignment="1">
      <alignment horizontal="left"/>
    </xf>
    <xf numFmtId="166" fontId="36" fillId="0" borderId="0" xfId="0" applyNumberFormat="1" applyFont="1" applyFill="1" applyBorder="1" applyAlignment="1">
      <alignment horizontal="left"/>
    </xf>
    <xf numFmtId="171" fontId="36" fillId="0" borderId="0" xfId="0" applyNumberFormat="1" applyFont="1" applyFill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mediumGray">
          <fgColor rgb="FFCCFF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mediumGray">
          <fgColor rgb="FF99CC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99CCFF"/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7"/>
  <sheetViews>
    <sheetView showGridLines="0" showZeros="0" workbookViewId="0" topLeftCell="A1">
      <selection activeCell="U17" sqref="U17"/>
    </sheetView>
  </sheetViews>
  <sheetFormatPr defaultColWidth="11.421875" defaultRowHeight="12.75"/>
  <cols>
    <col min="1" max="1" width="0.71875" style="0" customWidth="1"/>
    <col min="2" max="2" width="1.57421875" style="0" customWidth="1"/>
    <col min="3" max="3" width="2.8515625" style="2" customWidth="1"/>
    <col min="4" max="4" width="21.28125" style="0" customWidth="1"/>
    <col min="5" max="5" width="2.8515625" style="2" customWidth="1"/>
    <col min="6" max="6" width="21.28125" style="0" customWidth="1"/>
    <col min="7" max="7" width="2.8515625" style="2" customWidth="1"/>
    <col min="8" max="8" width="21.28125" style="0" customWidth="1"/>
    <col min="9" max="9" width="1.1484375" style="0" customWidth="1"/>
    <col min="10" max="10" width="2.8515625" style="2" customWidth="1"/>
    <col min="11" max="11" width="21.28125" style="0" customWidth="1"/>
    <col min="12" max="12" width="2.8515625" style="2" customWidth="1"/>
    <col min="13" max="13" width="21.28125" style="0" customWidth="1"/>
    <col min="14" max="14" width="2.8515625" style="2" customWidth="1"/>
    <col min="15" max="15" width="23.28125" style="0" customWidth="1"/>
    <col min="16" max="16" width="2.8515625" style="2" customWidth="1"/>
    <col min="17" max="17" width="21.28125" style="0" customWidth="1"/>
    <col min="18" max="18" width="1.421875" style="0" customWidth="1"/>
    <col min="19" max="19" width="5.00390625" style="0" customWidth="1"/>
  </cols>
  <sheetData>
    <row r="2" spans="2:18" ht="9" customHeight="1">
      <c r="B2" s="13"/>
      <c r="C2" s="14"/>
      <c r="D2" s="15"/>
      <c r="E2" s="14"/>
      <c r="F2" s="15"/>
      <c r="G2" s="14"/>
      <c r="H2" s="15"/>
      <c r="I2" s="15"/>
      <c r="J2" s="14"/>
      <c r="K2" s="15"/>
      <c r="L2" s="14"/>
      <c r="M2" s="15"/>
      <c r="N2" s="14"/>
      <c r="O2" s="15"/>
      <c r="P2" s="14"/>
      <c r="Q2" s="15"/>
      <c r="R2" s="16"/>
    </row>
    <row r="3" spans="2:18" s="3" customFormat="1" ht="18">
      <c r="B3" s="17"/>
      <c r="C3" s="18"/>
      <c r="D3" s="46"/>
      <c r="E3" s="51"/>
      <c r="F3" s="52"/>
      <c r="G3" s="51" t="s">
        <v>22</v>
      </c>
      <c r="H3" s="52"/>
      <c r="I3" s="53"/>
      <c r="J3" s="54"/>
      <c r="K3" s="53"/>
      <c r="L3" s="54"/>
      <c r="M3" s="47"/>
      <c r="N3" s="58"/>
      <c r="O3" s="58"/>
      <c r="P3" s="58"/>
      <c r="Q3" s="58">
        <v>42968</v>
      </c>
      <c r="R3" s="21"/>
    </row>
    <row r="4" spans="2:18" s="3" customFormat="1" ht="12">
      <c r="B4" s="17"/>
      <c r="C4" s="18"/>
      <c r="D4" s="18"/>
      <c r="E4" s="23"/>
      <c r="F4" s="19"/>
      <c r="G4" s="23"/>
      <c r="H4" s="19"/>
      <c r="I4" s="23"/>
      <c r="J4" s="20"/>
      <c r="K4" s="23"/>
      <c r="L4" s="20"/>
      <c r="M4" s="24"/>
      <c r="N4" s="20"/>
      <c r="O4" s="24"/>
      <c r="P4" s="20"/>
      <c r="Q4" s="24"/>
      <c r="R4" s="21"/>
    </row>
    <row r="5" spans="2:18" s="3" customFormat="1" ht="12.75">
      <c r="B5" s="17"/>
      <c r="C5" s="18"/>
      <c r="D5" s="48"/>
      <c r="E5" s="49"/>
      <c r="F5" s="85"/>
      <c r="G5" s="86" t="s">
        <v>4</v>
      </c>
      <c r="H5" s="85" t="s">
        <v>18</v>
      </c>
      <c r="I5" s="50"/>
      <c r="J5" s="50"/>
      <c r="K5" s="42"/>
      <c r="L5" s="10"/>
      <c r="M5" s="55"/>
      <c r="N5" s="56" t="s">
        <v>7</v>
      </c>
      <c r="O5" s="80" t="s">
        <v>5</v>
      </c>
      <c r="P5" s="81"/>
      <c r="Q5" s="57"/>
      <c r="R5" s="21"/>
    </row>
    <row r="6" spans="2:18" s="3" customFormat="1" ht="12.75">
      <c r="B6" s="17"/>
      <c r="C6" s="18"/>
      <c r="D6" s="73"/>
      <c r="E6" s="74"/>
      <c r="F6" s="75"/>
      <c r="G6" s="74"/>
      <c r="H6" s="75"/>
      <c r="I6" s="76"/>
      <c r="J6" s="76"/>
      <c r="K6" s="77"/>
      <c r="L6" s="37"/>
      <c r="M6" s="83"/>
      <c r="N6" s="92" t="s">
        <v>13</v>
      </c>
      <c r="O6" s="93"/>
      <c r="P6" s="94"/>
      <c r="Q6" s="95"/>
      <c r="R6" s="21"/>
    </row>
    <row r="7" spans="2:18" s="3" customFormat="1" ht="12.75">
      <c r="B7" s="17"/>
      <c r="C7" s="18"/>
      <c r="D7" s="43"/>
      <c r="E7" s="44"/>
      <c r="F7" s="45"/>
      <c r="G7" s="44" t="s">
        <v>6</v>
      </c>
      <c r="H7" s="45" t="s">
        <v>2</v>
      </c>
      <c r="I7" s="45"/>
      <c r="J7" s="45"/>
      <c r="K7" s="45"/>
      <c r="L7" s="11"/>
      <c r="M7" s="59"/>
      <c r="N7" s="60" t="s">
        <v>8</v>
      </c>
      <c r="O7" s="78" t="s">
        <v>9</v>
      </c>
      <c r="P7" s="79"/>
      <c r="Q7" s="61"/>
      <c r="R7" s="21"/>
    </row>
    <row r="8" spans="2:18" s="3" customFormat="1" ht="5.25" customHeight="1">
      <c r="B8" s="17"/>
      <c r="C8" s="18"/>
      <c r="D8" s="18"/>
      <c r="E8" s="35"/>
      <c r="F8" s="36"/>
      <c r="G8" s="35"/>
      <c r="H8" s="36"/>
      <c r="I8" s="26"/>
      <c r="J8" s="37"/>
      <c r="K8" s="38"/>
      <c r="L8" s="39"/>
      <c r="M8" s="40"/>
      <c r="N8" s="20"/>
      <c r="O8" s="41"/>
      <c r="P8" s="20"/>
      <c r="Q8" s="41"/>
      <c r="R8" s="21"/>
    </row>
    <row r="9" spans="2:18" s="3" customFormat="1" ht="12.75" customHeight="1">
      <c r="B9" s="62"/>
      <c r="C9" s="63"/>
      <c r="D9" s="64" t="s">
        <v>11</v>
      </c>
      <c r="E9" s="65"/>
      <c r="F9" s="66"/>
      <c r="G9" s="65"/>
      <c r="H9" s="66"/>
      <c r="I9" s="67"/>
      <c r="J9" s="68"/>
      <c r="K9" s="69"/>
      <c r="L9" s="11"/>
      <c r="M9" s="12"/>
      <c r="N9" s="70"/>
      <c r="O9" s="71"/>
      <c r="P9" s="70"/>
      <c r="Q9" s="71"/>
      <c r="R9" s="72"/>
    </row>
    <row r="10" spans="2:18" ht="12.75">
      <c r="B10" s="22"/>
      <c r="C10" s="25"/>
      <c r="D10" s="25"/>
      <c r="E10" s="25"/>
      <c r="F10" s="25"/>
      <c r="G10" s="25"/>
      <c r="H10" s="25">
        <f>+YEAR(H11)</f>
        <v>2017</v>
      </c>
      <c r="I10" s="89"/>
      <c r="J10" s="26"/>
      <c r="K10" s="25">
        <f>+YEAR(K11)</f>
        <v>2018</v>
      </c>
      <c r="L10" s="25"/>
      <c r="M10" s="25"/>
      <c r="N10" s="25"/>
      <c r="O10" s="25"/>
      <c r="P10" s="25"/>
      <c r="Q10" s="25"/>
      <c r="R10" s="29"/>
    </row>
    <row r="11" spans="2:18" s="1" customFormat="1" ht="12.75">
      <c r="B11" s="27"/>
      <c r="C11" s="5"/>
      <c r="D11" s="34">
        <v>43009</v>
      </c>
      <c r="E11" s="5"/>
      <c r="F11" s="34">
        <f>+D11+COUNT(C12:C42)</f>
        <v>43040</v>
      </c>
      <c r="G11" s="5"/>
      <c r="H11" s="34">
        <f>+F11+COUNT(E12:E42)</f>
        <v>43070</v>
      </c>
      <c r="I11" s="90"/>
      <c r="J11" s="5"/>
      <c r="K11" s="34">
        <f>+H11+COUNT(G12:G42)</f>
        <v>43101</v>
      </c>
      <c r="L11" s="5"/>
      <c r="M11" s="34">
        <f>+K11+COUNT(J12:J42)</f>
        <v>43132</v>
      </c>
      <c r="N11" s="5"/>
      <c r="O11" s="34">
        <f>+M11+COUNT(L12:L42)</f>
        <v>43160</v>
      </c>
      <c r="P11" s="5"/>
      <c r="Q11" s="34">
        <f>+O11+COUNT(N12:N42)</f>
        <v>43191</v>
      </c>
      <c r="R11" s="28"/>
    </row>
    <row r="12" spans="2:18" ht="12.75">
      <c r="B12" s="22"/>
      <c r="C12" s="87">
        <f>+D11</f>
        <v>43009</v>
      </c>
      <c r="D12" s="88" t="s">
        <v>10</v>
      </c>
      <c r="E12" s="82">
        <f>+F11</f>
        <v>43040</v>
      </c>
      <c r="F12" s="84"/>
      <c r="G12" s="6">
        <f>+H11</f>
        <v>43070</v>
      </c>
      <c r="H12" s="9">
        <f>+IF(G12&lt;&gt;"",IF(WEEKDAY(G12,2)=1,G12,""),"")</f>
      </c>
      <c r="I12" s="91"/>
      <c r="J12" s="82">
        <f>+K11</f>
        <v>43101</v>
      </c>
      <c r="K12" s="84" t="s">
        <v>3</v>
      </c>
      <c r="L12" s="6">
        <f>+M11</f>
        <v>43132</v>
      </c>
      <c r="M12" s="9">
        <f aca="true" t="shared" si="0" ref="M12:M20">+IF(L12&lt;&gt;"",IF(WEEKDAY(L12,2)=1,L12,""),"")</f>
      </c>
      <c r="N12" s="6">
        <f>+O11</f>
        <v>43160</v>
      </c>
      <c r="O12" s="9"/>
      <c r="P12" s="6">
        <f>+Q11</f>
        <v>43191</v>
      </c>
      <c r="Q12" s="96" t="s">
        <v>19</v>
      </c>
      <c r="R12" s="29"/>
    </row>
    <row r="13" spans="2:18" ht="12.75">
      <c r="B13" s="22"/>
      <c r="C13" s="6">
        <f aca="true" t="shared" si="1" ref="C13:C42">IF(C12="","",IF(MONTH(1+C12)&gt;MONTH(C12),"",1+C12))</f>
        <v>43010</v>
      </c>
      <c r="D13" s="9">
        <f aca="true" t="shared" si="2" ref="D13:D42">+IF(C13&lt;&gt;"",IF(WEEKDAY(C13,2)=1,C13,""),"")</f>
        <v>43010</v>
      </c>
      <c r="E13" s="82">
        <f aca="true" t="shared" si="3" ref="E13:E42">IF(E12="","",IF(MONTH(1+E12)&gt;MONTH(E12),"",1+E12))</f>
        <v>43041</v>
      </c>
      <c r="F13" s="84" t="s">
        <v>16</v>
      </c>
      <c r="G13" s="6">
        <f aca="true" t="shared" si="4" ref="G13:G42">IF(G12="","",IF(MONTH(1+G12)&gt;MONTH(G12),"",1+G12))</f>
        <v>43071</v>
      </c>
      <c r="H13" s="9"/>
      <c r="I13" s="91"/>
      <c r="J13" s="82">
        <f aca="true" t="shared" si="5" ref="J13:J42">IF(J12="","",IF(MONTH(1+J12)&gt;MONTH(J12),"",1+J12))</f>
        <v>43102</v>
      </c>
      <c r="K13" s="83">
        <f aca="true" t="shared" si="6" ref="K13:K36">+IF(J13&lt;&gt;"",IF(WEEKDAY(J13,2)=1,J13,""),"")</f>
      </c>
      <c r="L13" s="6">
        <f aca="true" t="shared" si="7" ref="L13:L42">IF(L12="","",IF(MONTH(1+L12)&gt;MONTH(L12),"",1+L12))</f>
        <v>43133</v>
      </c>
      <c r="M13" s="9">
        <f t="shared" si="0"/>
      </c>
      <c r="N13" s="6">
        <f aca="true" t="shared" si="8" ref="N13:N42">IF(N12="","",IF(MONTH(1+N12)&gt;MONTH(N12),"",1+N12))</f>
        <v>43161</v>
      </c>
      <c r="O13" s="9">
        <f aca="true" t="shared" si="9" ref="O13:O34">+IF(N13&lt;&gt;"",IF(WEEKDAY(N13,2)=1,N13,""),"")</f>
      </c>
      <c r="P13" s="6">
        <f aca="true" t="shared" si="10" ref="P13:P42">IF(P12="","",IF(MONTH(1+P12)&gt;MONTH(P12),"",1+P12))</f>
        <v>43192</v>
      </c>
      <c r="Q13" s="84">
        <f>+IF(P13&lt;&gt;"",IF(WEEKDAY(P13,2)=1,P13,""),"")</f>
        <v>43192</v>
      </c>
      <c r="R13" s="29"/>
    </row>
    <row r="14" spans="2:18" ht="12.75">
      <c r="B14" s="22"/>
      <c r="C14" s="6">
        <f t="shared" si="1"/>
        <v>43011</v>
      </c>
      <c r="D14" s="9">
        <f t="shared" si="2"/>
      </c>
      <c r="E14" s="82">
        <f t="shared" si="3"/>
        <v>43042</v>
      </c>
      <c r="F14" s="84"/>
      <c r="G14" s="6">
        <f t="shared" si="4"/>
        <v>43072</v>
      </c>
      <c r="H14" s="9">
        <f>+IF(G14&lt;&gt;"",IF(WEEKDAY(G14,2)=1,G14,""),"")</f>
      </c>
      <c r="I14" s="91"/>
      <c r="J14" s="82">
        <f t="shared" si="5"/>
        <v>43103</v>
      </c>
      <c r="K14" s="83">
        <f t="shared" si="6"/>
      </c>
      <c r="L14" s="6">
        <f t="shared" si="7"/>
        <v>43134</v>
      </c>
      <c r="M14" s="9">
        <f t="shared" si="0"/>
      </c>
      <c r="N14" s="6">
        <f t="shared" si="8"/>
        <v>43162</v>
      </c>
      <c r="O14" s="9">
        <f t="shared" si="9"/>
      </c>
      <c r="P14" s="6">
        <f t="shared" si="10"/>
        <v>43193</v>
      </c>
      <c r="Q14" s="84" t="s">
        <v>19</v>
      </c>
      <c r="R14" s="29"/>
    </row>
    <row r="15" spans="2:18" ht="12.75">
      <c r="B15" s="22"/>
      <c r="C15" s="6">
        <f t="shared" si="1"/>
        <v>43012</v>
      </c>
      <c r="D15" s="9">
        <f t="shared" si="2"/>
      </c>
      <c r="E15" s="6">
        <f t="shared" si="3"/>
        <v>43043</v>
      </c>
      <c r="F15" s="9">
        <f aca="true" t="shared" si="11" ref="F15:F21">+IF(E15&lt;&gt;"",IF(WEEKDAY(E15,2)=1,E15,""),"")</f>
      </c>
      <c r="G15" s="6">
        <f t="shared" si="4"/>
        <v>43073</v>
      </c>
      <c r="H15" s="9"/>
      <c r="I15" s="91"/>
      <c r="J15" s="82">
        <f t="shared" si="5"/>
        <v>43104</v>
      </c>
      <c r="K15" s="83">
        <f t="shared" si="6"/>
      </c>
      <c r="L15" s="6">
        <f t="shared" si="7"/>
        <v>43135</v>
      </c>
      <c r="M15" s="9">
        <f t="shared" si="0"/>
      </c>
      <c r="N15" s="6">
        <f t="shared" si="8"/>
        <v>43163</v>
      </c>
      <c r="O15" s="9">
        <f t="shared" si="9"/>
      </c>
      <c r="P15" s="6">
        <f t="shared" si="10"/>
        <v>43194</v>
      </c>
      <c r="Q15" s="84" t="s">
        <v>19</v>
      </c>
      <c r="R15" s="29"/>
    </row>
    <row r="16" spans="2:18" ht="12.75">
      <c r="B16" s="22"/>
      <c r="C16" s="6">
        <f t="shared" si="1"/>
        <v>43013</v>
      </c>
      <c r="D16" s="9">
        <f t="shared" si="2"/>
      </c>
      <c r="E16" s="6">
        <f t="shared" si="3"/>
        <v>43044</v>
      </c>
      <c r="F16" s="9">
        <f t="shared" si="11"/>
      </c>
      <c r="G16" s="6">
        <f t="shared" si="4"/>
        <v>43074</v>
      </c>
      <c r="H16" s="9">
        <f>+IF(G16&lt;&gt;"",IF(WEEKDAY(G16,2)=1,G16,""),"")</f>
      </c>
      <c r="I16" s="91"/>
      <c r="J16" s="82">
        <f t="shared" si="5"/>
        <v>43105</v>
      </c>
      <c r="K16" s="83">
        <f t="shared" si="6"/>
      </c>
      <c r="L16" s="6">
        <f t="shared" si="7"/>
        <v>43136</v>
      </c>
      <c r="M16" s="9">
        <f t="shared" si="0"/>
        <v>43136</v>
      </c>
      <c r="N16" s="6">
        <f t="shared" si="8"/>
        <v>43164</v>
      </c>
      <c r="O16" s="9">
        <f t="shared" si="9"/>
        <v>43164</v>
      </c>
      <c r="P16" s="6">
        <f t="shared" si="10"/>
        <v>43195</v>
      </c>
      <c r="Q16" s="84" t="s">
        <v>19</v>
      </c>
      <c r="R16" s="29"/>
    </row>
    <row r="17" spans="2:18" ht="12.75">
      <c r="B17" s="22"/>
      <c r="C17" s="6">
        <f t="shared" si="1"/>
        <v>43014</v>
      </c>
      <c r="D17" s="9">
        <f t="shared" si="2"/>
      </c>
      <c r="E17" s="6">
        <f t="shared" si="3"/>
        <v>43045</v>
      </c>
      <c r="F17" s="9">
        <f t="shared" si="11"/>
        <v>43045</v>
      </c>
      <c r="G17" s="6">
        <f t="shared" si="4"/>
        <v>43075</v>
      </c>
      <c r="H17" s="9" t="s">
        <v>1</v>
      </c>
      <c r="I17" s="91"/>
      <c r="J17" s="82">
        <f t="shared" si="5"/>
        <v>43106</v>
      </c>
      <c r="K17" s="83">
        <f t="shared" si="6"/>
      </c>
      <c r="L17" s="6">
        <f t="shared" si="7"/>
        <v>43137</v>
      </c>
      <c r="M17" s="9">
        <f t="shared" si="0"/>
      </c>
      <c r="N17" s="6">
        <f t="shared" si="8"/>
        <v>43165</v>
      </c>
      <c r="O17" s="9">
        <f t="shared" si="9"/>
      </c>
      <c r="P17" s="6">
        <f t="shared" si="10"/>
        <v>43196</v>
      </c>
      <c r="Q17" s="84" t="s">
        <v>19</v>
      </c>
      <c r="R17" s="29"/>
    </row>
    <row r="18" spans="2:18" ht="12.75">
      <c r="B18" s="22"/>
      <c r="C18" s="6">
        <f t="shared" si="1"/>
        <v>43015</v>
      </c>
      <c r="D18" s="9">
        <f t="shared" si="2"/>
      </c>
      <c r="E18" s="6">
        <f t="shared" si="3"/>
        <v>43046</v>
      </c>
      <c r="F18" s="9">
        <f t="shared" si="11"/>
      </c>
      <c r="G18" s="6">
        <f t="shared" si="4"/>
        <v>43076</v>
      </c>
      <c r="H18" s="9">
        <f aca="true" t="shared" si="12" ref="H18:H34">+IF(G18&lt;&gt;"",IF(WEEKDAY(G18,2)=1,G18,""),"")</f>
      </c>
      <c r="I18" s="91"/>
      <c r="J18" s="6">
        <f t="shared" si="5"/>
        <v>43107</v>
      </c>
      <c r="K18" s="9">
        <f t="shared" si="6"/>
      </c>
      <c r="L18" s="6">
        <f t="shared" si="7"/>
        <v>43138</v>
      </c>
      <c r="M18" s="9">
        <f t="shared" si="0"/>
      </c>
      <c r="N18" s="6">
        <f t="shared" si="8"/>
        <v>43166</v>
      </c>
      <c r="O18" s="9">
        <f t="shared" si="9"/>
      </c>
      <c r="P18" s="6">
        <f t="shared" si="10"/>
        <v>43197</v>
      </c>
      <c r="Q18" s="96" t="s">
        <v>19</v>
      </c>
      <c r="R18" s="29"/>
    </row>
    <row r="19" spans="2:18" ht="12.75">
      <c r="B19" s="22"/>
      <c r="C19" s="6">
        <f t="shared" si="1"/>
        <v>43016</v>
      </c>
      <c r="D19" s="9">
        <f t="shared" si="2"/>
      </c>
      <c r="E19" s="6">
        <f t="shared" si="3"/>
        <v>43047</v>
      </c>
      <c r="F19" s="9">
        <f t="shared" si="11"/>
      </c>
      <c r="G19" s="6">
        <f t="shared" si="4"/>
        <v>43077</v>
      </c>
      <c r="H19" s="9">
        <f t="shared" si="12"/>
      </c>
      <c r="I19" s="91"/>
      <c r="J19" s="6">
        <f t="shared" si="5"/>
        <v>43108</v>
      </c>
      <c r="K19" s="9">
        <f t="shared" si="6"/>
        <v>43108</v>
      </c>
      <c r="L19" s="6">
        <f t="shared" si="7"/>
        <v>43139</v>
      </c>
      <c r="M19" s="9">
        <f t="shared" si="0"/>
      </c>
      <c r="N19" s="6">
        <f t="shared" si="8"/>
        <v>43167</v>
      </c>
      <c r="O19" s="9">
        <f t="shared" si="9"/>
      </c>
      <c r="P19" s="6">
        <f t="shared" si="10"/>
        <v>43198</v>
      </c>
      <c r="Q19" s="96" t="s">
        <v>19</v>
      </c>
      <c r="R19" s="29"/>
    </row>
    <row r="20" spans="2:18" ht="12.75">
      <c r="B20" s="22"/>
      <c r="C20" s="6">
        <f t="shared" si="1"/>
        <v>43017</v>
      </c>
      <c r="D20" s="9">
        <f t="shared" si="2"/>
        <v>43017</v>
      </c>
      <c r="E20" s="6">
        <f t="shared" si="3"/>
        <v>43048</v>
      </c>
      <c r="F20" s="9">
        <f t="shared" si="11"/>
      </c>
      <c r="G20" s="6">
        <f t="shared" si="4"/>
        <v>43078</v>
      </c>
      <c r="H20" s="9">
        <f t="shared" si="12"/>
      </c>
      <c r="I20" s="91"/>
      <c r="J20" s="6">
        <f t="shared" si="5"/>
        <v>43109</v>
      </c>
      <c r="K20" s="9">
        <f t="shared" si="6"/>
      </c>
      <c r="L20" s="6">
        <f t="shared" si="7"/>
        <v>43140</v>
      </c>
      <c r="M20" s="9">
        <f t="shared" si="0"/>
      </c>
      <c r="N20" s="6">
        <f t="shared" si="8"/>
        <v>43168</v>
      </c>
      <c r="O20" s="9">
        <f t="shared" si="9"/>
      </c>
      <c r="P20" s="6">
        <f t="shared" si="10"/>
        <v>43199</v>
      </c>
      <c r="Q20" s="9">
        <f aca="true" t="shared" si="13" ref="Q20:Q42">+IF(P20&lt;&gt;"",IF(WEEKDAY(P20,2)=1,P20,""),"")</f>
        <v>43199</v>
      </c>
      <c r="R20" s="29"/>
    </row>
    <row r="21" spans="2:18" ht="12.75">
      <c r="B21" s="22"/>
      <c r="C21" s="6">
        <f t="shared" si="1"/>
        <v>43018</v>
      </c>
      <c r="D21" s="9">
        <f t="shared" si="2"/>
      </c>
      <c r="E21" s="6">
        <f t="shared" si="3"/>
        <v>43049</v>
      </c>
      <c r="F21" s="9">
        <f t="shared" si="11"/>
      </c>
      <c r="G21" s="6">
        <f t="shared" si="4"/>
        <v>43079</v>
      </c>
      <c r="H21" s="9">
        <f t="shared" si="12"/>
      </c>
      <c r="I21" s="91"/>
      <c r="J21" s="6">
        <f t="shared" si="5"/>
        <v>43110</v>
      </c>
      <c r="K21" s="9">
        <f t="shared" si="6"/>
      </c>
      <c r="L21" s="6">
        <f t="shared" si="7"/>
        <v>43141</v>
      </c>
      <c r="M21" s="96" t="s">
        <v>14</v>
      </c>
      <c r="N21" s="6">
        <f t="shared" si="8"/>
        <v>43169</v>
      </c>
      <c r="O21" s="9">
        <f t="shared" si="9"/>
      </c>
      <c r="P21" s="6">
        <f t="shared" si="10"/>
        <v>43200</v>
      </c>
      <c r="Q21" s="9">
        <f t="shared" si="13"/>
      </c>
      <c r="R21" s="29"/>
    </row>
    <row r="22" spans="2:18" ht="12.75">
      <c r="B22" s="22"/>
      <c r="C22" s="6">
        <f t="shared" si="1"/>
        <v>43019</v>
      </c>
      <c r="D22" s="9">
        <f t="shared" si="2"/>
      </c>
      <c r="E22" s="6">
        <f t="shared" si="3"/>
        <v>43050</v>
      </c>
      <c r="F22" s="9"/>
      <c r="G22" s="6">
        <f t="shared" si="4"/>
        <v>43080</v>
      </c>
      <c r="H22" s="9">
        <f t="shared" si="12"/>
        <v>43080</v>
      </c>
      <c r="I22" s="91"/>
      <c r="J22" s="6">
        <f t="shared" si="5"/>
        <v>43111</v>
      </c>
      <c r="K22" s="9">
        <f t="shared" si="6"/>
      </c>
      <c r="L22" s="6">
        <f t="shared" si="7"/>
        <v>43142</v>
      </c>
      <c r="M22" s="96" t="s">
        <v>14</v>
      </c>
      <c r="N22" s="6">
        <f t="shared" si="8"/>
        <v>43170</v>
      </c>
      <c r="O22" s="9">
        <f t="shared" si="9"/>
      </c>
      <c r="P22" s="6">
        <f t="shared" si="10"/>
        <v>43201</v>
      </c>
      <c r="Q22" s="9">
        <f t="shared" si="13"/>
      </c>
      <c r="R22" s="29"/>
    </row>
    <row r="23" spans="2:18" ht="12.75">
      <c r="B23" s="22"/>
      <c r="C23" s="6">
        <f t="shared" si="1"/>
        <v>43020</v>
      </c>
      <c r="D23" s="9">
        <f t="shared" si="2"/>
      </c>
      <c r="E23" s="6">
        <f t="shared" si="3"/>
        <v>43051</v>
      </c>
      <c r="F23" s="9">
        <f>+IF(E23&lt;&gt;"",IF(WEEKDAY(E23,2)=1,E23,""),"")</f>
      </c>
      <c r="G23" s="6">
        <f t="shared" si="4"/>
        <v>43081</v>
      </c>
      <c r="H23" s="9">
        <f t="shared" si="12"/>
      </c>
      <c r="I23" s="91"/>
      <c r="J23" s="6">
        <f t="shared" si="5"/>
        <v>43112</v>
      </c>
      <c r="K23" s="9">
        <f t="shared" si="6"/>
      </c>
      <c r="L23" s="6">
        <f t="shared" si="7"/>
        <v>43143</v>
      </c>
      <c r="M23" s="84">
        <f>+IF(L23&lt;&gt;"",IF(WEEKDAY(L23,2)=1,L23,""),"")</f>
        <v>43143</v>
      </c>
      <c r="N23" s="6">
        <f t="shared" si="8"/>
        <v>43171</v>
      </c>
      <c r="O23" s="9">
        <f t="shared" si="9"/>
        <v>43171</v>
      </c>
      <c r="P23" s="6">
        <f t="shared" si="10"/>
        <v>43202</v>
      </c>
      <c r="Q23" s="9">
        <f t="shared" si="13"/>
      </c>
      <c r="R23" s="29"/>
    </row>
    <row r="24" spans="2:18" ht="12.75">
      <c r="B24" s="22"/>
      <c r="C24" s="6">
        <f t="shared" si="1"/>
        <v>43021</v>
      </c>
      <c r="D24" s="9">
        <f t="shared" si="2"/>
      </c>
      <c r="E24" s="6">
        <f t="shared" si="3"/>
        <v>43052</v>
      </c>
      <c r="F24" s="9">
        <f>+IF(E24&lt;&gt;"",IF(WEEKDAY(E24,2)=1,E24,""),"")</f>
        <v>43052</v>
      </c>
      <c r="G24" s="6">
        <f t="shared" si="4"/>
        <v>43082</v>
      </c>
      <c r="H24" s="9">
        <f t="shared" si="12"/>
      </c>
      <c r="I24" s="91"/>
      <c r="J24" s="6">
        <f t="shared" si="5"/>
        <v>43113</v>
      </c>
      <c r="K24" s="9">
        <f t="shared" si="6"/>
      </c>
      <c r="L24" s="6">
        <f t="shared" si="7"/>
        <v>43144</v>
      </c>
      <c r="M24" s="84" t="s">
        <v>14</v>
      </c>
      <c r="N24" s="6">
        <f t="shared" si="8"/>
        <v>43172</v>
      </c>
      <c r="O24" s="9">
        <f t="shared" si="9"/>
      </c>
      <c r="P24" s="6">
        <f t="shared" si="10"/>
        <v>43203</v>
      </c>
      <c r="Q24" s="9">
        <f t="shared" si="13"/>
      </c>
      <c r="R24" s="29"/>
    </row>
    <row r="25" spans="2:18" ht="12.75">
      <c r="B25" s="22"/>
      <c r="C25" s="6">
        <f t="shared" si="1"/>
        <v>43022</v>
      </c>
      <c r="D25" s="9">
        <f t="shared" si="2"/>
      </c>
      <c r="E25" s="6">
        <f t="shared" si="3"/>
        <v>43053</v>
      </c>
      <c r="F25" s="9"/>
      <c r="G25" s="6">
        <f t="shared" si="4"/>
        <v>43083</v>
      </c>
      <c r="H25" s="9">
        <f t="shared" si="12"/>
      </c>
      <c r="I25" s="91"/>
      <c r="J25" s="6">
        <f t="shared" si="5"/>
        <v>43114</v>
      </c>
      <c r="K25" s="9">
        <f t="shared" si="6"/>
      </c>
      <c r="L25" s="6">
        <f t="shared" si="7"/>
        <v>43145</v>
      </c>
      <c r="M25" s="84" t="s">
        <v>14</v>
      </c>
      <c r="N25" s="6">
        <f t="shared" si="8"/>
        <v>43173</v>
      </c>
      <c r="O25" s="9">
        <f t="shared" si="9"/>
      </c>
      <c r="P25" s="6">
        <f t="shared" si="10"/>
        <v>43204</v>
      </c>
      <c r="Q25" s="9">
        <f t="shared" si="13"/>
      </c>
      <c r="R25" s="29"/>
    </row>
    <row r="26" spans="2:18" ht="12.75">
      <c r="B26" s="22"/>
      <c r="C26" s="6">
        <f t="shared" si="1"/>
        <v>43023</v>
      </c>
      <c r="D26" s="9">
        <f t="shared" si="2"/>
      </c>
      <c r="E26" s="6">
        <f t="shared" si="3"/>
        <v>43054</v>
      </c>
      <c r="F26" s="9">
        <f>+IF(E26&lt;&gt;"",IF(WEEKDAY(E26,2)=1,E26,""),"")</f>
      </c>
      <c r="G26" s="6">
        <f t="shared" si="4"/>
        <v>43084</v>
      </c>
      <c r="H26" s="9">
        <f t="shared" si="12"/>
      </c>
      <c r="I26" s="91"/>
      <c r="J26" s="6">
        <f t="shared" si="5"/>
        <v>43115</v>
      </c>
      <c r="K26" s="9">
        <f t="shared" si="6"/>
        <v>43115</v>
      </c>
      <c r="L26" s="6">
        <f t="shared" si="7"/>
        <v>43146</v>
      </c>
      <c r="M26" s="84" t="s">
        <v>14</v>
      </c>
      <c r="N26" s="6">
        <f t="shared" si="8"/>
        <v>43174</v>
      </c>
      <c r="O26" s="9">
        <f t="shared" si="9"/>
      </c>
      <c r="P26" s="6">
        <f t="shared" si="10"/>
        <v>43205</v>
      </c>
      <c r="Q26" s="9">
        <f t="shared" si="13"/>
      </c>
      <c r="R26" s="29"/>
    </row>
    <row r="27" spans="2:18" ht="12.75">
      <c r="B27" s="22"/>
      <c r="C27" s="6">
        <f t="shared" si="1"/>
        <v>43024</v>
      </c>
      <c r="D27" s="9">
        <f t="shared" si="2"/>
        <v>43024</v>
      </c>
      <c r="E27" s="6">
        <f t="shared" si="3"/>
        <v>43055</v>
      </c>
      <c r="F27" s="9">
        <f>+IF(E27&lt;&gt;"",IF(WEEKDAY(E27,2)=1,E27,""),"")</f>
      </c>
      <c r="G27" s="6">
        <f t="shared" si="4"/>
        <v>43085</v>
      </c>
      <c r="H27" s="9">
        <f t="shared" si="12"/>
      </c>
      <c r="I27" s="91"/>
      <c r="J27" s="6">
        <f t="shared" si="5"/>
        <v>43116</v>
      </c>
      <c r="K27" s="9">
        <f t="shared" si="6"/>
      </c>
      <c r="L27" s="6">
        <f t="shared" si="7"/>
        <v>43147</v>
      </c>
      <c r="M27" s="84" t="s">
        <v>14</v>
      </c>
      <c r="N27" s="6">
        <f t="shared" si="8"/>
        <v>43175</v>
      </c>
      <c r="O27" s="9">
        <f t="shared" si="9"/>
      </c>
      <c r="P27" s="6">
        <f t="shared" si="10"/>
        <v>43206</v>
      </c>
      <c r="Q27" s="9">
        <f t="shared" si="13"/>
        <v>43206</v>
      </c>
      <c r="R27" s="29"/>
    </row>
    <row r="28" spans="2:18" ht="12.75">
      <c r="B28" s="22"/>
      <c r="C28" s="6">
        <f t="shared" si="1"/>
        <v>43025</v>
      </c>
      <c r="D28" s="9">
        <f t="shared" si="2"/>
      </c>
      <c r="E28" s="6">
        <f t="shared" si="3"/>
        <v>43056</v>
      </c>
      <c r="F28" s="9">
        <f>+IF(E28&lt;&gt;"",IF(WEEKDAY(E28,2)=1,E28,""),"")</f>
      </c>
      <c r="G28" s="6">
        <f t="shared" si="4"/>
        <v>43086</v>
      </c>
      <c r="H28" s="9">
        <f t="shared" si="12"/>
      </c>
      <c r="I28" s="91"/>
      <c r="J28" s="6">
        <f t="shared" si="5"/>
        <v>43117</v>
      </c>
      <c r="K28" s="9">
        <f t="shared" si="6"/>
      </c>
      <c r="L28" s="6">
        <f t="shared" si="7"/>
        <v>43148</v>
      </c>
      <c r="M28" s="96" t="s">
        <v>14</v>
      </c>
      <c r="N28" s="6">
        <f t="shared" si="8"/>
        <v>43176</v>
      </c>
      <c r="O28" s="9">
        <f t="shared" si="9"/>
      </c>
      <c r="P28" s="6">
        <f t="shared" si="10"/>
        <v>43207</v>
      </c>
      <c r="Q28" s="9">
        <f t="shared" si="13"/>
      </c>
      <c r="R28" s="29"/>
    </row>
    <row r="29" spans="2:18" ht="12.75">
      <c r="B29" s="22"/>
      <c r="C29" s="6">
        <f t="shared" si="1"/>
        <v>43026</v>
      </c>
      <c r="D29" s="9">
        <f t="shared" si="2"/>
      </c>
      <c r="E29" s="6">
        <f t="shared" si="3"/>
        <v>43057</v>
      </c>
      <c r="F29" s="9"/>
      <c r="G29" s="6">
        <f t="shared" si="4"/>
        <v>43087</v>
      </c>
      <c r="H29" s="9">
        <f t="shared" si="12"/>
        <v>43087</v>
      </c>
      <c r="I29" s="91"/>
      <c r="J29" s="6">
        <f t="shared" si="5"/>
        <v>43118</v>
      </c>
      <c r="K29" s="9">
        <f t="shared" si="6"/>
      </c>
      <c r="L29" s="6">
        <f t="shared" si="7"/>
        <v>43149</v>
      </c>
      <c r="M29" s="96" t="s">
        <v>14</v>
      </c>
      <c r="N29" s="6">
        <f t="shared" si="8"/>
        <v>43177</v>
      </c>
      <c r="O29" s="9">
        <f t="shared" si="9"/>
      </c>
      <c r="P29" s="6">
        <f t="shared" si="10"/>
        <v>43208</v>
      </c>
      <c r="Q29" s="9">
        <f t="shared" si="13"/>
      </c>
      <c r="R29" s="29"/>
    </row>
    <row r="30" spans="2:18" ht="12.75">
      <c r="B30" s="22"/>
      <c r="C30" s="6">
        <f t="shared" si="1"/>
        <v>43027</v>
      </c>
      <c r="D30" s="9">
        <f t="shared" si="2"/>
      </c>
      <c r="E30" s="6">
        <f t="shared" si="3"/>
        <v>43058</v>
      </c>
      <c r="F30" s="9">
        <f>+IF(E30&lt;&gt;"",IF(WEEKDAY(E30,2)=1,E30,""),"")</f>
      </c>
      <c r="G30" s="6">
        <f t="shared" si="4"/>
        <v>43088</v>
      </c>
      <c r="H30" s="9">
        <f t="shared" si="12"/>
      </c>
      <c r="I30" s="91"/>
      <c r="J30" s="6">
        <f t="shared" si="5"/>
        <v>43119</v>
      </c>
      <c r="K30" s="9">
        <f t="shared" si="6"/>
      </c>
      <c r="L30" s="6">
        <f t="shared" si="7"/>
        <v>43150</v>
      </c>
      <c r="M30" s="9">
        <f aca="true" t="shared" si="14" ref="M30:M42">+IF(L30&lt;&gt;"",IF(WEEKDAY(L30,2)=1,L30,""),"")</f>
        <v>43150</v>
      </c>
      <c r="N30" s="6">
        <f t="shared" si="8"/>
        <v>43178</v>
      </c>
      <c r="O30" s="9">
        <f t="shared" si="9"/>
        <v>43178</v>
      </c>
      <c r="P30" s="6">
        <f t="shared" si="10"/>
        <v>43209</v>
      </c>
      <c r="Q30" s="9">
        <f t="shared" si="13"/>
      </c>
      <c r="R30" s="29"/>
    </row>
    <row r="31" spans="2:18" ht="12.75">
      <c r="B31" s="22"/>
      <c r="C31" s="6">
        <f t="shared" si="1"/>
        <v>43028</v>
      </c>
      <c r="D31" s="9">
        <f t="shared" si="2"/>
      </c>
      <c r="E31" s="6">
        <f t="shared" si="3"/>
        <v>43059</v>
      </c>
      <c r="F31" s="9">
        <f>+IF(E31&lt;&gt;"",IF(WEEKDAY(E31,2)=1,E31,""),"")</f>
        <v>43059</v>
      </c>
      <c r="G31" s="6">
        <f t="shared" si="4"/>
        <v>43089</v>
      </c>
      <c r="H31" s="9">
        <f t="shared" si="12"/>
      </c>
      <c r="I31" s="91"/>
      <c r="J31" s="6">
        <f t="shared" si="5"/>
        <v>43120</v>
      </c>
      <c r="K31" s="9">
        <f t="shared" si="6"/>
      </c>
      <c r="L31" s="6">
        <f t="shared" si="7"/>
        <v>43151</v>
      </c>
      <c r="M31" s="9">
        <f t="shared" si="14"/>
      </c>
      <c r="N31" s="6">
        <f t="shared" si="8"/>
        <v>43179</v>
      </c>
      <c r="O31" s="9">
        <f t="shared" si="9"/>
      </c>
      <c r="P31" s="6">
        <f t="shared" si="10"/>
        <v>43210</v>
      </c>
      <c r="Q31" s="9">
        <f t="shared" si="13"/>
      </c>
      <c r="R31" s="29"/>
    </row>
    <row r="32" spans="2:18" ht="12.75">
      <c r="B32" s="22"/>
      <c r="C32" s="6">
        <f t="shared" si="1"/>
        <v>43029</v>
      </c>
      <c r="D32" s="9">
        <f t="shared" si="2"/>
      </c>
      <c r="E32" s="87">
        <f t="shared" si="3"/>
        <v>43060</v>
      </c>
      <c r="F32" s="85" t="s">
        <v>17</v>
      </c>
      <c r="G32" s="6">
        <f t="shared" si="4"/>
        <v>43090</v>
      </c>
      <c r="H32" s="9">
        <f t="shared" si="12"/>
      </c>
      <c r="I32" s="91"/>
      <c r="J32" s="6">
        <f t="shared" si="5"/>
        <v>43121</v>
      </c>
      <c r="K32" s="9">
        <f t="shared" si="6"/>
      </c>
      <c r="L32" s="6">
        <f t="shared" si="7"/>
        <v>43152</v>
      </c>
      <c r="M32" s="9">
        <f t="shared" si="14"/>
      </c>
      <c r="N32" s="6">
        <f t="shared" si="8"/>
        <v>43180</v>
      </c>
      <c r="O32" s="9">
        <f t="shared" si="9"/>
      </c>
      <c r="P32" s="6">
        <f t="shared" si="10"/>
        <v>43211</v>
      </c>
      <c r="Q32" s="9">
        <f t="shared" si="13"/>
      </c>
      <c r="R32" s="29"/>
    </row>
    <row r="33" spans="2:18" ht="12.75">
      <c r="B33" s="22"/>
      <c r="C33" s="6">
        <f t="shared" si="1"/>
        <v>43030</v>
      </c>
      <c r="D33" s="9">
        <f t="shared" si="2"/>
      </c>
      <c r="E33" s="6">
        <f t="shared" si="3"/>
        <v>43061</v>
      </c>
      <c r="F33" s="9">
        <f>+IF(E33&lt;&gt;"",IF(WEEKDAY(E33,2)=1,E33,""),"")</f>
      </c>
      <c r="G33" s="6">
        <f t="shared" si="4"/>
        <v>43091</v>
      </c>
      <c r="H33" s="9">
        <f t="shared" si="12"/>
      </c>
      <c r="I33" s="91"/>
      <c r="J33" s="6">
        <f t="shared" si="5"/>
        <v>43122</v>
      </c>
      <c r="K33" s="9">
        <f t="shared" si="6"/>
        <v>43122</v>
      </c>
      <c r="L33" s="6">
        <f t="shared" si="7"/>
        <v>43153</v>
      </c>
      <c r="M33" s="9">
        <f t="shared" si="14"/>
      </c>
      <c r="N33" s="6">
        <f t="shared" si="8"/>
        <v>43181</v>
      </c>
      <c r="O33" s="9">
        <f t="shared" si="9"/>
      </c>
      <c r="P33" s="6">
        <f t="shared" si="10"/>
        <v>43212</v>
      </c>
      <c r="Q33" s="9">
        <f t="shared" si="13"/>
      </c>
      <c r="R33" s="29"/>
    </row>
    <row r="34" spans="2:18" ht="12.75">
      <c r="B34" s="22"/>
      <c r="C34" s="6">
        <f t="shared" si="1"/>
        <v>43031</v>
      </c>
      <c r="D34" s="9">
        <f t="shared" si="2"/>
        <v>43031</v>
      </c>
      <c r="E34" s="6">
        <f t="shared" si="3"/>
        <v>43062</v>
      </c>
      <c r="F34" s="9">
        <f>+IF(E34&lt;&gt;"",IF(WEEKDAY(E34,2)=1,E34,""),"")</f>
      </c>
      <c r="G34" s="6">
        <f t="shared" si="4"/>
        <v>43092</v>
      </c>
      <c r="H34" s="9">
        <f t="shared" si="12"/>
      </c>
      <c r="I34" s="91"/>
      <c r="J34" s="6">
        <f t="shared" si="5"/>
        <v>43123</v>
      </c>
      <c r="K34" s="9">
        <f t="shared" si="6"/>
      </c>
      <c r="L34" s="6">
        <f t="shared" si="7"/>
        <v>43154</v>
      </c>
      <c r="M34" s="9">
        <f t="shared" si="14"/>
      </c>
      <c r="N34" s="6">
        <f t="shared" si="8"/>
        <v>43182</v>
      </c>
      <c r="O34" s="9">
        <f t="shared" si="9"/>
      </c>
      <c r="P34" s="6">
        <f t="shared" si="10"/>
        <v>43213</v>
      </c>
      <c r="Q34" s="9">
        <f t="shared" si="13"/>
        <v>43213</v>
      </c>
      <c r="R34" s="29"/>
    </row>
    <row r="35" spans="2:18" ht="12.75">
      <c r="B35" s="22"/>
      <c r="C35" s="6">
        <f t="shared" si="1"/>
        <v>43032</v>
      </c>
      <c r="D35" s="9">
        <f t="shared" si="2"/>
      </c>
      <c r="E35" s="6">
        <f t="shared" si="3"/>
        <v>43063</v>
      </c>
      <c r="F35" s="9"/>
      <c r="G35" s="82">
        <f t="shared" si="4"/>
        <v>43093</v>
      </c>
      <c r="H35" s="84" t="s">
        <v>15</v>
      </c>
      <c r="I35" s="91"/>
      <c r="J35" s="6">
        <f t="shared" si="5"/>
        <v>43124</v>
      </c>
      <c r="K35" s="9">
        <f t="shared" si="6"/>
      </c>
      <c r="L35" s="6">
        <f t="shared" si="7"/>
        <v>43155</v>
      </c>
      <c r="M35" s="9">
        <f t="shared" si="14"/>
      </c>
      <c r="N35" s="6">
        <f t="shared" si="8"/>
        <v>43183</v>
      </c>
      <c r="O35" s="96" t="s">
        <v>19</v>
      </c>
      <c r="P35" s="6">
        <f t="shared" si="10"/>
        <v>43214</v>
      </c>
      <c r="Q35" s="9">
        <f t="shared" si="13"/>
      </c>
      <c r="R35" s="29"/>
    </row>
    <row r="36" spans="2:18" ht="12.75">
      <c r="B36" s="22"/>
      <c r="C36" s="6">
        <f t="shared" si="1"/>
        <v>43033</v>
      </c>
      <c r="D36" s="9">
        <f t="shared" si="2"/>
      </c>
      <c r="E36" s="6">
        <f t="shared" si="3"/>
        <v>43064</v>
      </c>
      <c r="F36" s="9"/>
      <c r="G36" s="82">
        <f t="shared" si="4"/>
        <v>43094</v>
      </c>
      <c r="H36" s="83" t="s">
        <v>0</v>
      </c>
      <c r="I36" s="91"/>
      <c r="J36" s="6">
        <f t="shared" si="5"/>
        <v>43125</v>
      </c>
      <c r="K36" s="9">
        <f t="shared" si="6"/>
      </c>
      <c r="L36" s="6">
        <f t="shared" si="7"/>
        <v>43156</v>
      </c>
      <c r="M36" s="9">
        <f t="shared" si="14"/>
      </c>
      <c r="N36" s="6">
        <f t="shared" si="8"/>
        <v>43184</v>
      </c>
      <c r="O36" s="96" t="s">
        <v>19</v>
      </c>
      <c r="P36" s="6">
        <f t="shared" si="10"/>
        <v>43215</v>
      </c>
      <c r="Q36" s="9">
        <f t="shared" si="13"/>
      </c>
      <c r="R36" s="29"/>
    </row>
    <row r="37" spans="2:18" ht="12.75">
      <c r="B37" s="22"/>
      <c r="C37" s="6">
        <f t="shared" si="1"/>
        <v>43034</v>
      </c>
      <c r="D37" s="9">
        <f t="shared" si="2"/>
      </c>
      <c r="E37" s="6">
        <f t="shared" si="3"/>
        <v>43065</v>
      </c>
      <c r="F37" s="9"/>
      <c r="G37" s="82">
        <f t="shared" si="4"/>
        <v>43095</v>
      </c>
      <c r="H37" s="83" t="s">
        <v>0</v>
      </c>
      <c r="I37" s="91"/>
      <c r="J37" s="87">
        <f t="shared" si="5"/>
        <v>43126</v>
      </c>
      <c r="K37" s="88" t="s">
        <v>20</v>
      </c>
      <c r="L37" s="6">
        <f t="shared" si="7"/>
        <v>43157</v>
      </c>
      <c r="M37" s="9">
        <f t="shared" si="14"/>
        <v>43157</v>
      </c>
      <c r="N37" s="6">
        <f t="shared" si="8"/>
        <v>43185</v>
      </c>
      <c r="O37" s="84">
        <f>+IF(N37&lt;&gt;"",IF(WEEKDAY(N37,2)=1,N37,""),"")</f>
        <v>43185</v>
      </c>
      <c r="P37" s="6">
        <f t="shared" si="10"/>
        <v>43216</v>
      </c>
      <c r="Q37" s="9">
        <f t="shared" si="13"/>
      </c>
      <c r="R37" s="29"/>
    </row>
    <row r="38" spans="2:18" ht="12.75">
      <c r="B38" s="22"/>
      <c r="C38" s="6">
        <f t="shared" si="1"/>
        <v>43035</v>
      </c>
      <c r="D38" s="9">
        <f t="shared" si="2"/>
      </c>
      <c r="E38" s="6">
        <f t="shared" si="3"/>
        <v>43066</v>
      </c>
      <c r="F38" s="9">
        <f>+IF(E38&lt;&gt;"",IF(WEEKDAY(E38,2)=1,E38,""),"")</f>
        <v>43066</v>
      </c>
      <c r="G38" s="82">
        <f t="shared" si="4"/>
        <v>43096</v>
      </c>
      <c r="H38" s="83">
        <f>+IF(G38&lt;&gt;"",IF(WEEKDAY(G38,2)=1,G38,""),"")</f>
      </c>
      <c r="I38" s="91"/>
      <c r="J38" s="87">
        <f t="shared" si="5"/>
        <v>43127</v>
      </c>
      <c r="K38" s="88" t="s">
        <v>20</v>
      </c>
      <c r="L38" s="6">
        <f t="shared" si="7"/>
        <v>43158</v>
      </c>
      <c r="M38" s="9">
        <f t="shared" si="14"/>
      </c>
      <c r="N38" s="6">
        <f t="shared" si="8"/>
        <v>43186</v>
      </c>
      <c r="O38" s="84" t="s">
        <v>19</v>
      </c>
      <c r="P38" s="6">
        <f t="shared" si="10"/>
        <v>43217</v>
      </c>
      <c r="Q38" s="9">
        <f t="shared" si="13"/>
      </c>
      <c r="R38" s="29"/>
    </row>
    <row r="39" spans="2:18" ht="12.75">
      <c r="B39" s="22"/>
      <c r="C39" s="6">
        <f t="shared" si="1"/>
        <v>43036</v>
      </c>
      <c r="D39" s="9">
        <f t="shared" si="2"/>
      </c>
      <c r="E39" s="6">
        <f t="shared" si="3"/>
        <v>43067</v>
      </c>
      <c r="F39" s="9"/>
      <c r="G39" s="82">
        <f t="shared" si="4"/>
        <v>43097</v>
      </c>
      <c r="H39" s="83">
        <f>+IF(G39&lt;&gt;"",IF(WEEKDAY(G39,2)=1,G39,""),"")</f>
      </c>
      <c r="I39" s="91"/>
      <c r="J39" s="87">
        <f t="shared" si="5"/>
        <v>43128</v>
      </c>
      <c r="K39" s="88" t="s">
        <v>20</v>
      </c>
      <c r="L39" s="6">
        <f t="shared" si="7"/>
        <v>43159</v>
      </c>
      <c r="M39" s="9">
        <f t="shared" si="14"/>
      </c>
      <c r="N39" s="6">
        <f t="shared" si="8"/>
        <v>43187</v>
      </c>
      <c r="O39" s="84" t="s">
        <v>19</v>
      </c>
      <c r="P39" s="6">
        <f t="shared" si="10"/>
        <v>43218</v>
      </c>
      <c r="Q39" s="9">
        <f t="shared" si="13"/>
      </c>
      <c r="R39" s="29"/>
    </row>
    <row r="40" spans="2:18" ht="12.75">
      <c r="B40" s="22"/>
      <c r="C40" s="6">
        <f t="shared" si="1"/>
        <v>43037</v>
      </c>
      <c r="D40" s="9">
        <f t="shared" si="2"/>
      </c>
      <c r="E40" s="6">
        <f t="shared" si="3"/>
        <v>43068</v>
      </c>
      <c r="F40" s="9">
        <f>+IF(E40&lt;&gt;"",IF(WEEKDAY(E40,2)=1,E40,""),"")</f>
      </c>
      <c r="G40" s="82">
        <f t="shared" si="4"/>
        <v>43098</v>
      </c>
      <c r="H40" s="83">
        <f>+IF(G40&lt;&gt;"",IF(WEEKDAY(G40,2)=1,G40,""),"")</f>
      </c>
      <c r="I40" s="91"/>
      <c r="J40" s="6">
        <f t="shared" si="5"/>
        <v>43129</v>
      </c>
      <c r="K40" s="9">
        <f>+IF(J40&lt;&gt;"",IF(WEEKDAY(J40,2)=1,J40,""),"")</f>
        <v>43129</v>
      </c>
      <c r="L40" s="6">
        <f t="shared" si="7"/>
      </c>
      <c r="M40" s="9">
        <f t="shared" si="14"/>
      </c>
      <c r="N40" s="6">
        <f t="shared" si="8"/>
        <v>43188</v>
      </c>
      <c r="O40" s="84" t="s">
        <v>19</v>
      </c>
      <c r="P40" s="6">
        <f t="shared" si="10"/>
        <v>43219</v>
      </c>
      <c r="Q40" s="9">
        <f t="shared" si="13"/>
      </c>
      <c r="R40" s="29"/>
    </row>
    <row r="41" spans="2:18" ht="12.75">
      <c r="B41" s="22"/>
      <c r="C41" s="6">
        <f t="shared" si="1"/>
        <v>43038</v>
      </c>
      <c r="D41" s="9">
        <f t="shared" si="2"/>
        <v>43038</v>
      </c>
      <c r="E41" s="6">
        <f t="shared" si="3"/>
        <v>43069</v>
      </c>
      <c r="F41" s="9">
        <f>+IF(E41&lt;&gt;"",IF(WEEKDAY(E41,2)=1,E41,""),"")</f>
      </c>
      <c r="G41" s="82">
        <f t="shared" si="4"/>
        <v>43099</v>
      </c>
      <c r="H41" s="83">
        <f>+IF(G41&lt;&gt;"",IF(WEEKDAY(G41,2)=1,G41,""),"")</f>
      </c>
      <c r="I41" s="91"/>
      <c r="J41" s="6">
        <f t="shared" si="5"/>
        <v>43130</v>
      </c>
      <c r="K41" s="9">
        <f>+IF(J41&lt;&gt;"",IF(WEEKDAY(J41,2)=1,J41,""),"")</f>
      </c>
      <c r="L41" s="6">
        <f t="shared" si="7"/>
      </c>
      <c r="M41" s="4">
        <f t="shared" si="14"/>
      </c>
      <c r="N41" s="6">
        <f t="shared" si="8"/>
        <v>43189</v>
      </c>
      <c r="O41" s="84" t="s">
        <v>19</v>
      </c>
      <c r="P41" s="6">
        <f t="shared" si="10"/>
        <v>43220</v>
      </c>
      <c r="Q41" s="9">
        <f t="shared" si="13"/>
        <v>43220</v>
      </c>
      <c r="R41" s="29"/>
    </row>
    <row r="42" spans="2:18" ht="12.75">
      <c r="B42" s="22"/>
      <c r="C42" s="6">
        <f t="shared" si="1"/>
        <v>43039</v>
      </c>
      <c r="D42" s="9">
        <f t="shared" si="2"/>
      </c>
      <c r="E42" s="6">
        <f t="shared" si="3"/>
      </c>
      <c r="F42" s="9"/>
      <c r="G42" s="82">
        <f t="shared" si="4"/>
        <v>43100</v>
      </c>
      <c r="H42" s="84" t="s">
        <v>12</v>
      </c>
      <c r="I42" s="91"/>
      <c r="J42" s="6">
        <f t="shared" si="5"/>
        <v>43131</v>
      </c>
      <c r="K42" s="9">
        <f>+IF(J42&lt;&gt;"",IF(WEEKDAY(J42,2)=1,J42,""),"")</f>
      </c>
      <c r="L42" s="6">
        <f t="shared" si="7"/>
      </c>
      <c r="M42" s="4">
        <f t="shared" si="14"/>
      </c>
      <c r="N42" s="6">
        <f t="shared" si="8"/>
        <v>43190</v>
      </c>
      <c r="O42" s="96" t="s">
        <v>19</v>
      </c>
      <c r="P42" s="6">
        <f t="shared" si="10"/>
      </c>
      <c r="Q42" s="9">
        <f t="shared" si="13"/>
      </c>
      <c r="R42" s="29"/>
    </row>
    <row r="43" spans="2:18" ht="6.75" customHeight="1">
      <c r="B43" s="30"/>
      <c r="C43" s="31"/>
      <c r="D43" s="32"/>
      <c r="E43" s="31"/>
      <c r="F43" s="32"/>
      <c r="G43" s="31"/>
      <c r="H43" s="32"/>
      <c r="I43" s="32"/>
      <c r="J43" s="31"/>
      <c r="K43" s="32"/>
      <c r="L43" s="31"/>
      <c r="M43" s="32"/>
      <c r="N43" s="31"/>
      <c r="O43" s="32"/>
      <c r="P43" s="31"/>
      <c r="Q43" s="32"/>
      <c r="R43" s="33"/>
    </row>
    <row r="46" ht="12.75">
      <c r="D46" s="8"/>
    </row>
    <row r="47" ht="12.75">
      <c r="D47" s="7"/>
    </row>
  </sheetData>
  <sheetProtection/>
  <conditionalFormatting sqref="M41:M42">
    <cfRule type="expression" priority="1" dxfId="9" stopIfTrue="1">
      <formula>OR(WEEKDAY(L41,2)=6,WEEKDAY(L41,2)=7)</formula>
    </cfRule>
    <cfRule type="expression" priority="2" dxfId="10" stopIfTrue="1">
      <formula>MOD(MONTH(L41),2)=0</formula>
    </cfRule>
    <cfRule type="expression" priority="3" dxfId="11" stopIfTrue="1">
      <formula>MOD(MONTH(L41),2)=1</formula>
    </cfRule>
  </conditionalFormatting>
  <conditionalFormatting sqref="L41:L42">
    <cfRule type="expression" priority="4" dxfId="9" stopIfTrue="1">
      <formula>OR(WEEKDAY(L41,2)=6,WEEKDAY(L41,2)=7)</formula>
    </cfRule>
    <cfRule type="expression" priority="5" dxfId="10" stopIfTrue="1">
      <formula>MOD(MONTH(L41),2)=0</formula>
    </cfRule>
    <cfRule type="expression" priority="6" dxfId="11" stopIfTrue="1">
      <formula>MOD(MONTH(L41),2)=1</formula>
    </cfRule>
  </conditionalFormatting>
  <conditionalFormatting sqref="D13:D42 F42 Q18:Q19 H12:H34 K25 Q12 M12:M22 M37:M40 M28:M35 O12:O36 O42">
    <cfRule type="expression" priority="7" dxfId="12" stopIfTrue="1">
      <formula>OR(WEEKDAY(C12,2)=6,WEEKDAY(C12,2)=7)</formula>
    </cfRule>
    <cfRule type="expression" priority="8" dxfId="13" stopIfTrue="1">
      <formula>MOD(MONTH(C12),2)=0</formula>
    </cfRule>
    <cfRule type="expression" priority="9" dxfId="14" stopIfTrue="1">
      <formula>MOD(MONTH(C12),2)=1</formula>
    </cfRule>
  </conditionalFormatting>
  <conditionalFormatting sqref="E42 C13:C42 L12:L35 G12:G34 J25 L37:L40 N12:N42">
    <cfRule type="expression" priority="10" dxfId="12" stopIfTrue="1">
      <formula>OR(WEEKDAY(C12,2)=6,WEEKDAY(C12,2)=7)</formula>
    </cfRule>
    <cfRule type="expression" priority="11" dxfId="13" stopIfTrue="1">
      <formula>MOD(MONTH(C12),2)=0</formula>
    </cfRule>
    <cfRule type="expression" priority="12" dxfId="14" stopIfTrue="1">
      <formula>MOD(MONTH(C12),2)=1</formula>
    </cfRule>
  </conditionalFormatting>
  <conditionalFormatting sqref="F33:F41 K18:K24 M36 Q20:Q42 K26:K36 K40:K42 F15:F31">
    <cfRule type="expression" priority="13" dxfId="12" stopIfTrue="1">
      <formula>OR(WEEKDAY(E15,2)=6,WEEKDAY(E15,2)=7)</formula>
    </cfRule>
    <cfRule type="expression" priority="14" dxfId="13" stopIfTrue="1">
      <formula>MOD(MONTH(E15),2)=0</formula>
    </cfRule>
    <cfRule type="expression" priority="15" dxfId="15" stopIfTrue="1">
      <formula>MOD(MONTH(E15),2)=1</formula>
    </cfRule>
  </conditionalFormatting>
  <conditionalFormatting sqref="E33:E41 J18:J24 P12:P42 L36 J26:J36 J40:J42 E15:E31">
    <cfRule type="expression" priority="16" dxfId="12" stopIfTrue="1">
      <formula>OR(WEEKDAY(E12,2)=6,WEEKDAY(E12,2)=7)</formula>
    </cfRule>
    <cfRule type="expression" priority="17" dxfId="13" stopIfTrue="1">
      <formula>MOD(MONTH(E12),2)=0</formula>
    </cfRule>
    <cfRule type="expression" priority="18" dxfId="15" stopIfTrue="1">
      <formula>MOD(MONTH(E12),2)=1</formula>
    </cfRule>
  </conditionalFormatting>
  <printOptions/>
  <pageMargins left="0.2" right="0.16" top="1" bottom="1" header="0.4921259845" footer="0.4921259845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7"/>
  <sheetViews>
    <sheetView showGridLines="0" showZeros="0" tabSelected="1" zoomScale="115" zoomScaleNormal="115" workbookViewId="0" topLeftCell="A1">
      <selection activeCell="G27" sqref="G27:H27"/>
    </sheetView>
  </sheetViews>
  <sheetFormatPr defaultColWidth="11.421875" defaultRowHeight="12.75"/>
  <cols>
    <col min="1" max="1" width="0.85546875" style="0" customWidth="1"/>
    <col min="2" max="2" width="1.57421875" style="0" customWidth="1"/>
    <col min="3" max="3" width="2.8515625" style="2" customWidth="1"/>
    <col min="4" max="4" width="21.28125" style="0" customWidth="1"/>
    <col min="5" max="5" width="2.8515625" style="2" customWidth="1"/>
    <col min="6" max="6" width="21.28125" style="0" customWidth="1"/>
    <col min="7" max="7" width="2.8515625" style="2" customWidth="1"/>
    <col min="8" max="8" width="21.28125" style="0" customWidth="1"/>
    <col min="9" max="9" width="1.1484375" style="0" customWidth="1"/>
    <col min="10" max="10" width="2.8515625" style="2" customWidth="1"/>
    <col min="11" max="11" width="21.28125" style="0" customWidth="1"/>
    <col min="12" max="12" width="2.8515625" style="2" customWidth="1"/>
    <col min="13" max="13" width="21.28125" style="0" customWidth="1"/>
    <col min="14" max="14" width="2.8515625" style="2" customWidth="1"/>
    <col min="15" max="15" width="23.28125" style="0" customWidth="1"/>
    <col min="16" max="16" width="2.8515625" style="2" customWidth="1"/>
    <col min="17" max="17" width="21.28125" style="0" customWidth="1"/>
    <col min="18" max="18" width="1.1484375" style="0" customWidth="1"/>
    <col min="19" max="19" width="1.28515625" style="0" customWidth="1"/>
  </cols>
  <sheetData>
    <row r="1" ht="4.5" customHeight="1"/>
    <row r="2" spans="2:18" ht="9" customHeight="1">
      <c r="B2" s="13"/>
      <c r="C2" s="14"/>
      <c r="D2" s="15"/>
      <c r="E2" s="14"/>
      <c r="F2" s="15"/>
      <c r="G2" s="14"/>
      <c r="H2" s="15"/>
      <c r="I2" s="89"/>
      <c r="J2" s="14"/>
      <c r="K2" s="15"/>
      <c r="L2" s="14"/>
      <c r="M2" s="15"/>
      <c r="N2" s="14"/>
      <c r="O2" s="15"/>
      <c r="P2" s="14"/>
      <c r="Q2" s="15"/>
      <c r="R2" s="16"/>
    </row>
    <row r="3" spans="2:18" s="3" customFormat="1" ht="18" hidden="1">
      <c r="B3" s="17"/>
      <c r="C3" s="18"/>
      <c r="D3" s="46"/>
      <c r="E3" s="51"/>
      <c r="F3" s="52"/>
      <c r="G3" s="51" t="s">
        <v>22</v>
      </c>
      <c r="H3" s="52"/>
      <c r="I3" s="53"/>
      <c r="J3" s="54"/>
      <c r="K3" s="53"/>
      <c r="L3" s="54"/>
      <c r="M3" s="47"/>
      <c r="N3" s="58"/>
      <c r="O3" s="58"/>
      <c r="P3" s="58"/>
      <c r="Q3" s="58">
        <v>42968</v>
      </c>
      <c r="R3" s="21"/>
    </row>
    <row r="4" spans="2:18" s="3" customFormat="1" ht="12" hidden="1">
      <c r="B4" s="17"/>
      <c r="C4" s="18"/>
      <c r="D4" s="18"/>
      <c r="E4" s="23"/>
      <c r="F4" s="19"/>
      <c r="G4" s="23"/>
      <c r="H4" s="19"/>
      <c r="I4" s="23"/>
      <c r="J4" s="20"/>
      <c r="K4" s="23"/>
      <c r="L4" s="20"/>
      <c r="M4" s="24"/>
      <c r="N4" s="20"/>
      <c r="O4" s="24"/>
      <c r="P4" s="20"/>
      <c r="Q4" s="24"/>
      <c r="R4" s="21"/>
    </row>
    <row r="5" spans="2:18" s="3" customFormat="1" ht="12.75" hidden="1">
      <c r="B5" s="17"/>
      <c r="C5" s="18"/>
      <c r="D5" s="48"/>
      <c r="E5" s="49"/>
      <c r="F5" s="85"/>
      <c r="G5" s="86" t="s">
        <v>4</v>
      </c>
      <c r="H5" s="85" t="s">
        <v>18</v>
      </c>
      <c r="I5" s="50"/>
      <c r="J5" s="50"/>
      <c r="K5" s="42"/>
      <c r="L5" s="10"/>
      <c r="M5" s="55"/>
      <c r="N5" s="56" t="s">
        <v>7</v>
      </c>
      <c r="O5" s="80" t="s">
        <v>5</v>
      </c>
      <c r="P5" s="81"/>
      <c r="Q5" s="57"/>
      <c r="R5" s="21"/>
    </row>
    <row r="6" spans="2:18" s="3" customFormat="1" ht="12.75" hidden="1">
      <c r="B6" s="17"/>
      <c r="C6" s="18"/>
      <c r="D6" s="73"/>
      <c r="E6" s="74"/>
      <c r="F6" s="75"/>
      <c r="G6" s="74"/>
      <c r="H6" s="75"/>
      <c r="I6" s="76"/>
      <c r="J6" s="76"/>
      <c r="K6" s="77"/>
      <c r="L6" s="37"/>
      <c r="M6" s="83"/>
      <c r="N6" s="92" t="s">
        <v>13</v>
      </c>
      <c r="O6" s="93"/>
      <c r="P6" s="94"/>
      <c r="Q6" s="95"/>
      <c r="R6" s="21"/>
    </row>
    <row r="7" spans="2:18" s="3" customFormat="1" ht="12.75" hidden="1">
      <c r="B7" s="17"/>
      <c r="C7" s="18"/>
      <c r="D7" s="43"/>
      <c r="E7" s="44"/>
      <c r="F7" s="45"/>
      <c r="G7" s="44" t="s">
        <v>6</v>
      </c>
      <c r="H7" s="45" t="s">
        <v>2</v>
      </c>
      <c r="I7" s="45"/>
      <c r="J7" s="45"/>
      <c r="K7" s="45"/>
      <c r="L7" s="11"/>
      <c r="M7" s="59"/>
      <c r="N7" s="60" t="s">
        <v>8</v>
      </c>
      <c r="O7" s="78" t="s">
        <v>9</v>
      </c>
      <c r="P7" s="79"/>
      <c r="Q7" s="61"/>
      <c r="R7" s="21"/>
    </row>
    <row r="8" spans="2:18" s="3" customFormat="1" ht="5.25" customHeight="1" hidden="1">
      <c r="B8" s="17"/>
      <c r="C8" s="18"/>
      <c r="D8" s="18"/>
      <c r="E8" s="35"/>
      <c r="F8" s="36"/>
      <c r="G8" s="35"/>
      <c r="H8" s="36"/>
      <c r="I8" s="26"/>
      <c r="J8" s="37"/>
      <c r="K8" s="38"/>
      <c r="L8" s="39"/>
      <c r="M8" s="40"/>
      <c r="N8" s="20"/>
      <c r="O8" s="41"/>
      <c r="P8" s="20"/>
      <c r="Q8" s="41"/>
      <c r="R8" s="21"/>
    </row>
    <row r="9" spans="2:18" s="3" customFormat="1" ht="12.75" customHeight="1" hidden="1">
      <c r="B9" s="62"/>
      <c r="C9" s="63"/>
      <c r="D9" s="64" t="s">
        <v>11</v>
      </c>
      <c r="E9" s="65"/>
      <c r="F9" s="66"/>
      <c r="G9" s="65"/>
      <c r="H9" s="66"/>
      <c r="I9" s="67"/>
      <c r="J9" s="68"/>
      <c r="K9" s="69"/>
      <c r="L9" s="11"/>
      <c r="M9" s="12"/>
      <c r="N9" s="70"/>
      <c r="O9" s="71"/>
      <c r="P9" s="70"/>
      <c r="Q9" s="71"/>
      <c r="R9" s="72"/>
    </row>
    <row r="10" spans="2:18" ht="12.75">
      <c r="B10" s="22"/>
      <c r="C10" s="25"/>
      <c r="D10" s="25"/>
      <c r="E10" s="25"/>
      <c r="F10" s="25"/>
      <c r="G10" s="25"/>
      <c r="H10" s="25">
        <f>+YEAR(H11)</f>
        <v>2018</v>
      </c>
      <c r="I10" s="89"/>
      <c r="J10" s="26"/>
      <c r="K10" s="25">
        <f>+YEAR(K11)</f>
        <v>2019</v>
      </c>
      <c r="L10" s="25"/>
      <c r="M10" s="25"/>
      <c r="N10" s="25"/>
      <c r="O10" s="25"/>
      <c r="P10" s="25"/>
      <c r="Q10" s="25"/>
      <c r="R10" s="29"/>
    </row>
    <row r="11" spans="2:18" s="1" customFormat="1" ht="12.75">
      <c r="B11" s="27"/>
      <c r="C11" s="5"/>
      <c r="D11" s="34">
        <v>43374</v>
      </c>
      <c r="E11" s="5"/>
      <c r="F11" s="34">
        <f>+D11+COUNT(C12:C42)</f>
        <v>43405</v>
      </c>
      <c r="G11" s="5"/>
      <c r="H11" s="34">
        <f>+F11+COUNT(E12:E42)</f>
        <v>43435</v>
      </c>
      <c r="I11" s="90"/>
      <c r="J11" s="5"/>
      <c r="K11" s="34">
        <f>+H11+COUNT(G12:G42)</f>
        <v>43466</v>
      </c>
      <c r="L11" s="5"/>
      <c r="M11" s="34">
        <f>+K11+COUNT(J12:J42)</f>
        <v>43497</v>
      </c>
      <c r="N11" s="5"/>
      <c r="O11" s="34">
        <f>+M11+COUNT(L12:L42)</f>
        <v>43525</v>
      </c>
      <c r="P11" s="5"/>
      <c r="Q11" s="34">
        <f>+O11+COUNT(N12:N42)</f>
        <v>43556</v>
      </c>
      <c r="R11" s="28"/>
    </row>
    <row r="12" spans="2:18" ht="12.75">
      <c r="B12" s="22"/>
      <c r="C12" s="87">
        <f>+D11</f>
        <v>43374</v>
      </c>
      <c r="D12" s="88" t="s">
        <v>10</v>
      </c>
      <c r="E12" s="82">
        <f>+F11</f>
        <v>43405</v>
      </c>
      <c r="F12" s="84"/>
      <c r="G12" s="6">
        <f>+H11</f>
        <v>43435</v>
      </c>
      <c r="H12" s="9">
        <f>+IF(G12&lt;&gt;"",IF(WEEKDAY(G12,2)=1,G12,""),"")</f>
      </c>
      <c r="I12" s="91"/>
      <c r="J12" s="97">
        <f>+K11</f>
        <v>43466</v>
      </c>
      <c r="K12" s="84" t="s">
        <v>3</v>
      </c>
      <c r="L12" s="6">
        <f>+M11</f>
        <v>43497</v>
      </c>
      <c r="M12" s="9">
        <f aca="true" t="shared" si="0" ref="M12:M29">+IF(L12&lt;&gt;"",IF(WEEKDAY(L12,2)=1,L12,""),"")</f>
      </c>
      <c r="N12" s="6">
        <f>+O11</f>
        <v>43525</v>
      </c>
      <c r="O12" s="9"/>
      <c r="P12" s="6">
        <f>+Q11</f>
        <v>43556</v>
      </c>
      <c r="Q12" s="9">
        <f>+IF(P12&lt;&gt;"",IF(WEEKDAY(P12,2)=1,P12,""),"")</f>
        <v>43556</v>
      </c>
      <c r="R12" s="29"/>
    </row>
    <row r="13" spans="2:18" ht="12.75">
      <c r="B13" s="22"/>
      <c r="C13" s="6">
        <f aca="true" t="shared" si="1" ref="C13:C42">IF(C12="","",IF(MONTH(1+C12)&gt;MONTH(C12),"",1+C12))</f>
        <v>43375</v>
      </c>
      <c r="D13" s="9">
        <f aca="true" t="shared" si="2" ref="D13:D42">+IF(C13&lt;&gt;"",IF(WEEKDAY(C13,2)=1,C13,""),"")</f>
      </c>
      <c r="E13" s="82">
        <f>IF(E12="","",IF(MONTH(1+E12)&gt;MONTH(E12),"",1+E12))</f>
        <v>43406</v>
      </c>
      <c r="F13" s="84" t="s">
        <v>16</v>
      </c>
      <c r="G13" s="6">
        <f aca="true" t="shared" si="3" ref="G13:G42">IF(G12="","",IF(MONTH(1+G12)&gt;MONTH(G12),"",1+G12))</f>
        <v>43436</v>
      </c>
      <c r="H13" s="9"/>
      <c r="I13" s="91"/>
      <c r="J13" s="97">
        <f>IF(J12="","",IF(MONTH(1+J12)&gt;MONTH(J12),"",1+J12))</f>
        <v>43467</v>
      </c>
      <c r="K13" s="84" t="s">
        <v>15</v>
      </c>
      <c r="L13" s="6">
        <f>IF(L12="","",IF(MONTH(1+L12)&gt;MONTH(L12),"",1+L12))</f>
        <v>43498</v>
      </c>
      <c r="M13" s="9">
        <f t="shared" si="0"/>
      </c>
      <c r="N13" s="6">
        <f aca="true" t="shared" si="4" ref="N13:N33">IF(N12="","",IF(MONTH(1+N12)&gt;MONTH(N12),"",1+N12))</f>
        <v>43526</v>
      </c>
      <c r="O13" s="96" t="s">
        <v>14</v>
      </c>
      <c r="P13" s="6">
        <f aca="true" t="shared" si="5" ref="P13:P42">IF(P12="","",IF(MONTH(1+P12)&gt;MONTH(P12),"",1+P12))</f>
        <v>43557</v>
      </c>
      <c r="Q13" s="9">
        <f>+IF(P13&lt;&gt;"",IF(WEEKDAY(P13,2)=1,P13,""),"")</f>
      </c>
      <c r="R13" s="29"/>
    </row>
    <row r="14" spans="2:18" ht="12.75">
      <c r="B14" s="22"/>
      <c r="C14" s="6">
        <f t="shared" si="1"/>
        <v>43376</v>
      </c>
      <c r="D14" s="9">
        <f t="shared" si="2"/>
      </c>
      <c r="E14" s="82">
        <f aca="true" t="shared" si="6" ref="E14:E42">IF(E13="","",IF(MONTH(1+E13)&gt;MONTH(E13),"",1+E13))</f>
        <v>43407</v>
      </c>
      <c r="F14" s="84"/>
      <c r="G14" s="6">
        <f t="shared" si="3"/>
        <v>43437</v>
      </c>
      <c r="H14" s="9">
        <f>+IF(G14&lt;&gt;"",IF(WEEKDAY(G14,2)=1,G14,""),"")</f>
        <v>43437</v>
      </c>
      <c r="I14" s="91"/>
      <c r="J14" s="97">
        <f>IF(J13="","",IF(MONTH(1+J13)&gt;MONTH(J13),"",1+J13))</f>
        <v>43468</v>
      </c>
      <c r="K14" s="84" t="s">
        <v>15</v>
      </c>
      <c r="L14" s="6">
        <f>IF(L13="","",IF(MONTH(1+L13)&gt;MONTH(L13),"",1+L13))</f>
        <v>43499</v>
      </c>
      <c r="M14" s="9">
        <f t="shared" si="0"/>
      </c>
      <c r="N14" s="6">
        <f t="shared" si="4"/>
        <v>43527</v>
      </c>
      <c r="O14" s="96" t="s">
        <v>14</v>
      </c>
      <c r="P14" s="6">
        <f t="shared" si="5"/>
        <v>43558</v>
      </c>
      <c r="Q14" s="9">
        <f aca="true" t="shared" si="7" ref="Q14:Q19">+IF(P14&lt;&gt;"",IF(WEEKDAY(P14,2)=1,P14,""),"")</f>
      </c>
      <c r="R14" s="29"/>
    </row>
    <row r="15" spans="2:18" ht="12.75">
      <c r="B15" s="22"/>
      <c r="C15" s="6">
        <f t="shared" si="1"/>
        <v>43377</v>
      </c>
      <c r="D15" s="9">
        <f t="shared" si="2"/>
      </c>
      <c r="E15" s="6">
        <f>IF(E14="","",IF(MONTH(1+E14)&gt;MONTH(E14),"",1+E14))</f>
        <v>43408</v>
      </c>
      <c r="F15" s="9">
        <f aca="true" t="shared" si="8" ref="F15:F21">+IF(E15&lt;&gt;"",IF(WEEKDAY(E15,2)=1,E15,""),"")</f>
      </c>
      <c r="G15" s="6">
        <f t="shared" si="3"/>
        <v>43438</v>
      </c>
      <c r="H15" s="9"/>
      <c r="I15" s="91"/>
      <c r="J15" s="97">
        <f aca="true" t="shared" si="9" ref="J15:J31">IF(J14="","",IF(MONTH(1+J14)&gt;MONTH(J14),"",1+J14))</f>
        <v>43469</v>
      </c>
      <c r="K15" s="84" t="s">
        <v>15</v>
      </c>
      <c r="L15" s="6">
        <f>IF(L14="","",IF(MONTH(1+L14)&gt;MONTH(L14),"",1+L14))</f>
        <v>43500</v>
      </c>
      <c r="M15" s="9">
        <f t="shared" si="0"/>
        <v>43500</v>
      </c>
      <c r="N15" s="6">
        <f t="shared" si="4"/>
        <v>43528</v>
      </c>
      <c r="O15" s="96" t="s">
        <v>14</v>
      </c>
      <c r="P15" s="6">
        <f t="shared" si="5"/>
        <v>43559</v>
      </c>
      <c r="Q15" s="9">
        <f t="shared" si="7"/>
      </c>
      <c r="R15" s="29"/>
    </row>
    <row r="16" spans="2:18" ht="12.75">
      <c r="B16" s="22"/>
      <c r="C16" s="6">
        <f t="shared" si="1"/>
        <v>43378</v>
      </c>
      <c r="D16" s="9">
        <f t="shared" si="2"/>
      </c>
      <c r="E16" s="6">
        <f>IF(E15="","",IF(MONTH(1+E15)&gt;MONTH(E15),"",1+E15))</f>
        <v>43409</v>
      </c>
      <c r="F16" s="9">
        <f t="shared" si="8"/>
        <v>43409</v>
      </c>
      <c r="G16" s="6">
        <f>IF(G15="","",IF(MONTH(1+G15)&gt;MONTH(G15),"",1+G15))</f>
        <v>43439</v>
      </c>
      <c r="H16" s="9">
        <f aca="true" t="shared" si="10" ref="H16:H34">+IF(G16&lt;&gt;"",IF(WEEKDAY(G16,2)=1,G16,""),"")</f>
      </c>
      <c r="I16" s="91"/>
      <c r="J16" s="97">
        <f t="shared" si="9"/>
        <v>43470</v>
      </c>
      <c r="K16" s="84" t="s">
        <v>15</v>
      </c>
      <c r="L16" s="6">
        <f aca="true" t="shared" si="11" ref="L16:L31">IF(L15="","",IF(MONTH(1+L15)&gt;MONTH(L15),"",1+L15))</f>
        <v>43501</v>
      </c>
      <c r="M16" s="9">
        <f t="shared" si="0"/>
      </c>
      <c r="N16" s="6">
        <f t="shared" si="4"/>
        <v>43529</v>
      </c>
      <c r="O16" s="96" t="s">
        <v>14</v>
      </c>
      <c r="P16" s="6">
        <f t="shared" si="5"/>
        <v>43560</v>
      </c>
      <c r="Q16" s="9">
        <f t="shared" si="7"/>
      </c>
      <c r="R16" s="29"/>
    </row>
    <row r="17" spans="2:18" ht="12.75">
      <c r="B17" s="22"/>
      <c r="C17" s="6">
        <f t="shared" si="1"/>
        <v>43379</v>
      </c>
      <c r="D17" s="9">
        <f t="shared" si="2"/>
      </c>
      <c r="E17" s="6">
        <f>IF(E16="","",IF(MONTH(1+E16)&gt;MONTH(E16),"",1+E16))</f>
        <v>43410</v>
      </c>
      <c r="F17" s="9">
        <f t="shared" si="8"/>
      </c>
      <c r="G17" s="6">
        <f t="shared" si="3"/>
        <v>43440</v>
      </c>
      <c r="H17" s="9" t="s">
        <v>1</v>
      </c>
      <c r="I17" s="91"/>
      <c r="J17" s="97">
        <f t="shared" si="9"/>
        <v>43471</v>
      </c>
      <c r="K17" s="96" t="s">
        <v>15</v>
      </c>
      <c r="L17" s="6">
        <f t="shared" si="11"/>
        <v>43502</v>
      </c>
      <c r="M17" s="9">
        <f t="shared" si="0"/>
      </c>
      <c r="N17" s="6">
        <f t="shared" si="4"/>
        <v>43530</v>
      </c>
      <c r="O17" s="96" t="s">
        <v>14</v>
      </c>
      <c r="P17" s="6">
        <f t="shared" si="5"/>
        <v>43561</v>
      </c>
      <c r="Q17" s="9">
        <f t="shared" si="7"/>
      </c>
      <c r="R17" s="29"/>
    </row>
    <row r="18" spans="2:18" ht="12.75">
      <c r="B18" s="22"/>
      <c r="C18" s="6">
        <f t="shared" si="1"/>
        <v>43380</v>
      </c>
      <c r="D18" s="9">
        <f t="shared" si="2"/>
      </c>
      <c r="E18" s="6">
        <f t="shared" si="6"/>
        <v>43411</v>
      </c>
      <c r="F18" s="9">
        <f t="shared" si="8"/>
      </c>
      <c r="G18" s="6">
        <f t="shared" si="3"/>
        <v>43441</v>
      </c>
      <c r="H18" s="9">
        <f t="shared" si="10"/>
      </c>
      <c r="I18" s="91"/>
      <c r="J18" s="97">
        <f t="shared" si="9"/>
        <v>43472</v>
      </c>
      <c r="K18" s="96" t="s">
        <v>15</v>
      </c>
      <c r="L18" s="6">
        <f t="shared" si="11"/>
        <v>43503</v>
      </c>
      <c r="M18" s="9">
        <f t="shared" si="0"/>
      </c>
      <c r="N18" s="6">
        <f t="shared" si="4"/>
        <v>43531</v>
      </c>
      <c r="O18" s="96" t="s">
        <v>14</v>
      </c>
      <c r="P18" s="6">
        <f t="shared" si="5"/>
        <v>43562</v>
      </c>
      <c r="Q18" s="9">
        <f t="shared" si="7"/>
      </c>
      <c r="R18" s="29"/>
    </row>
    <row r="19" spans="2:18" ht="12.75">
      <c r="B19" s="22"/>
      <c r="C19" s="6">
        <f t="shared" si="1"/>
        <v>43381</v>
      </c>
      <c r="D19" s="9">
        <f t="shared" si="2"/>
        <v>43381</v>
      </c>
      <c r="E19" s="6">
        <f t="shared" si="6"/>
        <v>43412</v>
      </c>
      <c r="F19" s="9">
        <f t="shared" si="8"/>
      </c>
      <c r="G19" s="6">
        <f t="shared" si="3"/>
        <v>43442</v>
      </c>
      <c r="H19" s="9">
        <f t="shared" si="10"/>
      </c>
      <c r="I19" s="91"/>
      <c r="J19" s="6">
        <f t="shared" si="9"/>
        <v>43473</v>
      </c>
      <c r="K19" s="9">
        <f aca="true" t="shared" si="12" ref="K19:K42">+IF(J19&lt;&gt;"",IF(WEEKDAY(J19,2)=1,J19,""),"")</f>
      </c>
      <c r="L19" s="6">
        <f t="shared" si="11"/>
        <v>43504</v>
      </c>
      <c r="M19" s="9">
        <f t="shared" si="0"/>
      </c>
      <c r="N19" s="6">
        <f t="shared" si="4"/>
        <v>43532</v>
      </c>
      <c r="O19" s="96" t="s">
        <v>14</v>
      </c>
      <c r="P19" s="6">
        <f t="shared" si="5"/>
        <v>43563</v>
      </c>
      <c r="Q19" s="9">
        <f t="shared" si="7"/>
        <v>43563</v>
      </c>
      <c r="R19" s="29"/>
    </row>
    <row r="20" spans="2:18" ht="12.75">
      <c r="B20" s="22"/>
      <c r="C20" s="6">
        <f t="shared" si="1"/>
        <v>43382</v>
      </c>
      <c r="D20" s="9">
        <f t="shared" si="2"/>
      </c>
      <c r="E20" s="6">
        <f t="shared" si="6"/>
        <v>43413</v>
      </c>
      <c r="F20" s="9">
        <f t="shared" si="8"/>
      </c>
      <c r="G20" s="6">
        <f t="shared" si="3"/>
        <v>43443</v>
      </c>
      <c r="H20" s="9">
        <f t="shared" si="10"/>
      </c>
      <c r="I20" s="91"/>
      <c r="J20" s="6">
        <f>IF(J19="","",IF(MONTH(1+J19)&gt;MONTH(J19),"",1+J19))</f>
        <v>43474</v>
      </c>
      <c r="K20" s="9">
        <f t="shared" si="12"/>
      </c>
      <c r="L20" s="6">
        <f t="shared" si="11"/>
        <v>43505</v>
      </c>
      <c r="M20" s="88" t="s">
        <v>27</v>
      </c>
      <c r="N20" s="6">
        <f t="shared" si="4"/>
        <v>43533</v>
      </c>
      <c r="O20" s="55" t="s">
        <v>23</v>
      </c>
      <c r="P20" s="6">
        <f t="shared" si="5"/>
        <v>43564</v>
      </c>
      <c r="Q20" s="9">
        <f>+IF(P20&lt;&gt;"",IF(WEEKDAY(P20,2)=1,P20,""),"")</f>
      </c>
      <c r="R20" s="29"/>
    </row>
    <row r="21" spans="2:18" ht="12.75">
      <c r="B21" s="22"/>
      <c r="C21" s="6">
        <f t="shared" si="1"/>
        <v>43383</v>
      </c>
      <c r="D21" s="9">
        <f t="shared" si="2"/>
      </c>
      <c r="E21" s="6">
        <f t="shared" si="6"/>
        <v>43414</v>
      </c>
      <c r="F21" s="9">
        <f t="shared" si="8"/>
      </c>
      <c r="G21" s="6">
        <f t="shared" si="3"/>
        <v>43444</v>
      </c>
      <c r="H21" s="9">
        <f t="shared" si="10"/>
        <v>43444</v>
      </c>
      <c r="I21" s="91"/>
      <c r="J21" s="6">
        <f t="shared" si="9"/>
        <v>43475</v>
      </c>
      <c r="K21" s="9">
        <f t="shared" si="12"/>
      </c>
      <c r="L21" s="6">
        <f>IF(L20="","",IF(MONTH(1+L20)&gt;MONTH(L20),"",1+L20))</f>
        <v>43506</v>
      </c>
      <c r="M21" s="55" t="s">
        <v>21</v>
      </c>
      <c r="N21" s="6">
        <f t="shared" si="4"/>
        <v>43534</v>
      </c>
      <c r="O21" s="96" t="s">
        <v>14</v>
      </c>
      <c r="P21" s="6">
        <f t="shared" si="5"/>
        <v>43565</v>
      </c>
      <c r="Q21" s="9">
        <f>+IF(P21&lt;&gt;"",IF(WEEKDAY(P21,2)=1,P21,""),"")</f>
      </c>
      <c r="R21" s="29"/>
    </row>
    <row r="22" spans="2:18" ht="12.75">
      <c r="B22" s="22"/>
      <c r="C22" s="6">
        <f t="shared" si="1"/>
        <v>43384</v>
      </c>
      <c r="D22" s="9">
        <f t="shared" si="2"/>
      </c>
      <c r="E22" s="6">
        <f t="shared" si="6"/>
        <v>43415</v>
      </c>
      <c r="F22" s="9"/>
      <c r="G22" s="6">
        <f t="shared" si="3"/>
        <v>43445</v>
      </c>
      <c r="H22" s="9">
        <f t="shared" si="10"/>
      </c>
      <c r="I22" s="91"/>
      <c r="J22" s="6">
        <f t="shared" si="9"/>
        <v>43476</v>
      </c>
      <c r="K22" s="9">
        <f t="shared" si="12"/>
      </c>
      <c r="L22" s="6">
        <f t="shared" si="11"/>
        <v>43507</v>
      </c>
      <c r="M22" s="9">
        <f t="shared" si="0"/>
        <v>43507</v>
      </c>
      <c r="N22" s="6">
        <f t="shared" si="4"/>
        <v>43535</v>
      </c>
      <c r="O22" s="9">
        <f>+IF(N22&lt;&gt;"",IF(WEEKDAY(N22,2)=1,N22,""),"")</f>
        <v>43535</v>
      </c>
      <c r="P22" s="6">
        <f t="shared" si="5"/>
        <v>43566</v>
      </c>
      <c r="Q22" s="9">
        <f>+IF(P22&lt;&gt;"",IF(WEEKDAY(P22,2)=1,P22,""),"")</f>
      </c>
      <c r="R22" s="29"/>
    </row>
    <row r="23" spans="2:18" ht="12.75">
      <c r="B23" s="22"/>
      <c r="C23" s="6">
        <f t="shared" si="1"/>
        <v>43385</v>
      </c>
      <c r="D23" s="9">
        <f t="shared" si="2"/>
      </c>
      <c r="E23" s="6">
        <f t="shared" si="6"/>
        <v>43416</v>
      </c>
      <c r="F23" s="9">
        <f>+IF(E23&lt;&gt;"",IF(WEEKDAY(E23,2)=1,E23,""),"")</f>
        <v>43416</v>
      </c>
      <c r="G23" s="6">
        <f t="shared" si="3"/>
        <v>43446</v>
      </c>
      <c r="H23" s="9">
        <f t="shared" si="10"/>
      </c>
      <c r="I23" s="91"/>
      <c r="J23" s="6">
        <f>IF(J22="","",IF(MONTH(1+J22)&gt;MONTH(J22),"",1+J22))</f>
        <v>43477</v>
      </c>
      <c r="K23" s="88" t="s">
        <v>25</v>
      </c>
      <c r="L23" s="6">
        <f t="shared" si="11"/>
        <v>43508</v>
      </c>
      <c r="M23" s="9">
        <f t="shared" si="0"/>
      </c>
      <c r="N23" s="6">
        <f t="shared" si="4"/>
        <v>43536</v>
      </c>
      <c r="O23" s="9">
        <f>+IF(N23&lt;&gt;"",IF(WEEKDAY(N23,2)=1,N23,""),"")</f>
      </c>
      <c r="P23" s="6">
        <f t="shared" si="5"/>
        <v>43567</v>
      </c>
      <c r="Q23" s="9">
        <f>+IF(P23&lt;&gt;"",IF(WEEKDAY(P23,2)=1,P23,""),"")</f>
      </c>
      <c r="R23" s="29"/>
    </row>
    <row r="24" spans="2:18" ht="12.75">
      <c r="B24" s="22"/>
      <c r="C24" s="6">
        <f t="shared" si="1"/>
        <v>43386</v>
      </c>
      <c r="D24" s="9">
        <f t="shared" si="2"/>
      </c>
      <c r="E24" s="6">
        <f t="shared" si="6"/>
        <v>43417</v>
      </c>
      <c r="F24" s="9">
        <f>+IF(E24&lt;&gt;"",IF(WEEKDAY(E24,2)=1,E24,""),"")</f>
      </c>
      <c r="G24" s="6">
        <f>IF(G23="","",IF(MONTH(1+G23)&gt;MONTH(G23),"",1+G23))</f>
        <v>43447</v>
      </c>
      <c r="H24" s="9">
        <f t="shared" si="10"/>
      </c>
      <c r="I24" s="91"/>
      <c r="J24" s="6">
        <f>IF(J23="","",IF(MONTH(1+J23)&gt;MONTH(J23),"",1+J23))</f>
        <v>43478</v>
      </c>
      <c r="K24" s="9">
        <f t="shared" si="12"/>
      </c>
      <c r="L24" s="6">
        <f t="shared" si="11"/>
        <v>43509</v>
      </c>
      <c r="M24" s="9">
        <f t="shared" si="0"/>
      </c>
      <c r="N24" s="6">
        <f t="shared" si="4"/>
        <v>43537</v>
      </c>
      <c r="O24" s="9">
        <f>+IF(N24&lt;&gt;"",IF(WEEKDAY(N24,2)=1,N24,""),"")</f>
      </c>
      <c r="P24" s="6">
        <f t="shared" si="5"/>
        <v>43568</v>
      </c>
      <c r="Q24" s="96" t="s">
        <v>19</v>
      </c>
      <c r="R24" s="29"/>
    </row>
    <row r="25" spans="2:18" ht="12.75">
      <c r="B25" s="22"/>
      <c r="C25" s="6">
        <f t="shared" si="1"/>
        <v>43387</v>
      </c>
      <c r="D25" s="9">
        <f t="shared" si="2"/>
      </c>
      <c r="E25" s="6">
        <f t="shared" si="6"/>
        <v>43418</v>
      </c>
      <c r="F25" s="9"/>
      <c r="G25" s="6">
        <f t="shared" si="3"/>
        <v>43448</v>
      </c>
      <c r="H25" s="9">
        <f t="shared" si="10"/>
      </c>
      <c r="I25" s="91"/>
      <c r="J25" s="6">
        <f>IF(J24="","",IF(MONTH(1+J24)&gt;MONTH(J24),"",1+J24))</f>
        <v>43479</v>
      </c>
      <c r="K25" s="9">
        <f t="shared" si="12"/>
        <v>43479</v>
      </c>
      <c r="L25" s="6">
        <f t="shared" si="11"/>
        <v>43510</v>
      </c>
      <c r="M25" s="9">
        <f t="shared" si="0"/>
      </c>
      <c r="N25" s="6">
        <f t="shared" si="4"/>
        <v>43538</v>
      </c>
      <c r="O25" s="9">
        <f>+IF(N25&lt;&gt;"",IF(WEEKDAY(N25,2)=1,N25,""),"")</f>
      </c>
      <c r="P25" s="6">
        <f t="shared" si="5"/>
        <v>43569</v>
      </c>
      <c r="Q25" s="96" t="s">
        <v>19</v>
      </c>
      <c r="R25" s="29"/>
    </row>
    <row r="26" spans="2:18" ht="12.75">
      <c r="B26" s="22"/>
      <c r="C26" s="6">
        <f t="shared" si="1"/>
        <v>43388</v>
      </c>
      <c r="D26" s="9">
        <f t="shared" si="2"/>
        <v>43388</v>
      </c>
      <c r="E26" s="6">
        <f t="shared" si="6"/>
        <v>43419</v>
      </c>
      <c r="F26" s="9">
        <f>+IF(E26&lt;&gt;"",IF(WEEKDAY(E26,2)=1,E26,""),"")</f>
      </c>
      <c r="G26" s="87">
        <f>IF(G25="","",IF(MONTH(1+G25)&gt;MONTH(G25),"",1+G25))</f>
        <v>43449</v>
      </c>
      <c r="H26" s="88" t="s">
        <v>24</v>
      </c>
      <c r="I26" s="91"/>
      <c r="J26" s="6">
        <f t="shared" si="9"/>
        <v>43480</v>
      </c>
      <c r="K26" s="9">
        <f t="shared" si="12"/>
      </c>
      <c r="L26" s="6">
        <f t="shared" si="11"/>
        <v>43511</v>
      </c>
      <c r="M26" s="9">
        <f t="shared" si="0"/>
      </c>
      <c r="N26" s="6">
        <f t="shared" si="4"/>
        <v>43539</v>
      </c>
      <c r="O26" s="9">
        <f>+IF(N26&lt;&gt;"",IF(WEEKDAY(N26,2)=1,N26,""),"")</f>
      </c>
      <c r="P26" s="6">
        <f t="shared" si="5"/>
        <v>43570</v>
      </c>
      <c r="Q26" s="84" t="s">
        <v>19</v>
      </c>
      <c r="R26" s="29"/>
    </row>
    <row r="27" spans="2:18" ht="12.75">
      <c r="B27" s="22"/>
      <c r="C27" s="6">
        <f t="shared" si="1"/>
        <v>43389</v>
      </c>
      <c r="D27" s="9">
        <f t="shared" si="2"/>
      </c>
      <c r="E27" s="6">
        <f t="shared" si="6"/>
        <v>43420</v>
      </c>
      <c r="F27" s="9">
        <f>+IF(E27&lt;&gt;"",IF(WEEKDAY(E27,2)=1,E27,""),"")</f>
      </c>
      <c r="G27" s="6">
        <f>IF(G26="","",IF(MONTH(1+G26)&gt;MONTH(G26),"",1+G26))</f>
        <v>43450</v>
      </c>
      <c r="H27" s="9">
        <f t="shared" si="10"/>
      </c>
      <c r="I27" s="91"/>
      <c r="J27" s="6">
        <f>IF(J26="","",IF(MONTH(1+J26)&gt;MONTH(J26),"",1+J26))</f>
        <v>43481</v>
      </c>
      <c r="K27" s="9">
        <f t="shared" si="12"/>
      </c>
      <c r="L27" s="6">
        <f t="shared" si="11"/>
        <v>43512</v>
      </c>
      <c r="M27" s="55" t="s">
        <v>21</v>
      </c>
      <c r="N27" s="6">
        <f t="shared" si="4"/>
        <v>43540</v>
      </c>
      <c r="O27" s="88" t="s">
        <v>29</v>
      </c>
      <c r="P27" s="6">
        <f t="shared" si="5"/>
        <v>43571</v>
      </c>
      <c r="Q27" s="84" t="s">
        <v>19</v>
      </c>
      <c r="R27" s="29"/>
    </row>
    <row r="28" spans="2:18" ht="12.75">
      <c r="B28" s="22"/>
      <c r="C28" s="6">
        <f t="shared" si="1"/>
        <v>43390</v>
      </c>
      <c r="D28" s="9">
        <f t="shared" si="2"/>
      </c>
      <c r="E28" s="6">
        <f t="shared" si="6"/>
        <v>43421</v>
      </c>
      <c r="F28" s="9">
        <f>+IF(E28&lt;&gt;"",IF(WEEKDAY(E28,2)=1,E28,""),"")</f>
      </c>
      <c r="G28" s="6">
        <f>IF(G27="","",IF(MONTH(1+G27)&gt;MONTH(G27),"",1+G27))</f>
        <v>43451</v>
      </c>
      <c r="H28" s="9">
        <f t="shared" si="10"/>
        <v>43451</v>
      </c>
      <c r="I28" s="91"/>
      <c r="J28" s="6">
        <f t="shared" si="9"/>
        <v>43482</v>
      </c>
      <c r="K28" s="9">
        <f t="shared" si="12"/>
      </c>
      <c r="L28" s="6">
        <f t="shared" si="11"/>
        <v>43513</v>
      </c>
      <c r="M28" s="9">
        <f t="shared" si="0"/>
      </c>
      <c r="N28" s="6">
        <f t="shared" si="4"/>
        <v>43541</v>
      </c>
      <c r="O28" s="9">
        <f aca="true" t="shared" si="13" ref="O28:O42">+IF(N28&lt;&gt;"",IF(WEEKDAY(N28,2)=1,N28,""),"")</f>
      </c>
      <c r="P28" s="6">
        <f t="shared" si="5"/>
        <v>43572</v>
      </c>
      <c r="Q28" s="84" t="s">
        <v>19</v>
      </c>
      <c r="R28" s="29"/>
    </row>
    <row r="29" spans="2:18" ht="12.75">
      <c r="B29" s="22"/>
      <c r="C29" s="6">
        <f t="shared" si="1"/>
        <v>43391</v>
      </c>
      <c r="D29" s="9">
        <f t="shared" si="2"/>
      </c>
      <c r="E29" s="6">
        <f t="shared" si="6"/>
        <v>43422</v>
      </c>
      <c r="F29" s="9"/>
      <c r="G29" s="6">
        <f t="shared" si="3"/>
        <v>43452</v>
      </c>
      <c r="H29" s="9">
        <f t="shared" si="10"/>
      </c>
      <c r="I29" s="91"/>
      <c r="J29" s="6">
        <f t="shared" si="9"/>
        <v>43483</v>
      </c>
      <c r="K29" s="9">
        <f t="shared" si="12"/>
      </c>
      <c r="L29" s="6">
        <f t="shared" si="11"/>
        <v>43514</v>
      </c>
      <c r="M29" s="9">
        <f t="shared" si="0"/>
        <v>43514</v>
      </c>
      <c r="N29" s="6">
        <f t="shared" si="4"/>
        <v>43542</v>
      </c>
      <c r="O29" s="9">
        <f t="shared" si="13"/>
        <v>43542</v>
      </c>
      <c r="P29" s="6">
        <f t="shared" si="5"/>
        <v>43573</v>
      </c>
      <c r="Q29" s="84" t="s">
        <v>19</v>
      </c>
      <c r="R29" s="29"/>
    </row>
    <row r="30" spans="2:18" ht="12.75">
      <c r="B30" s="22"/>
      <c r="C30" s="6">
        <f t="shared" si="1"/>
        <v>43392</v>
      </c>
      <c r="D30" s="9">
        <f t="shared" si="2"/>
      </c>
      <c r="E30" s="6">
        <f t="shared" si="6"/>
        <v>43423</v>
      </c>
      <c r="F30" s="9">
        <f>+IF(E30&lt;&gt;"",IF(WEEKDAY(E30,2)=1,E30,""),"")</f>
        <v>43423</v>
      </c>
      <c r="G30" s="6">
        <f>IF(G29="","",IF(MONTH(1+G29)&gt;MONTH(G29),"",1+G29))</f>
        <v>43453</v>
      </c>
      <c r="H30" s="9">
        <f t="shared" si="10"/>
      </c>
      <c r="I30" s="91"/>
      <c r="J30" s="6">
        <f t="shared" si="9"/>
        <v>43484</v>
      </c>
      <c r="K30" s="9">
        <f t="shared" si="12"/>
      </c>
      <c r="L30" s="6">
        <f t="shared" si="11"/>
        <v>43515</v>
      </c>
      <c r="M30" s="9">
        <f aca="true" t="shared" si="14" ref="M30:M36">+IF(L30&lt;&gt;"",IF(WEEKDAY(L30,2)=1,L30,""),"")</f>
      </c>
      <c r="N30" s="6">
        <f t="shared" si="4"/>
        <v>43543</v>
      </c>
      <c r="O30" s="9">
        <f t="shared" si="13"/>
      </c>
      <c r="P30" s="6">
        <f t="shared" si="5"/>
        <v>43574</v>
      </c>
      <c r="Q30" s="84" t="s">
        <v>19</v>
      </c>
      <c r="R30" s="29"/>
    </row>
    <row r="31" spans="2:18" ht="12.75">
      <c r="B31" s="22"/>
      <c r="C31" s="6">
        <f t="shared" si="1"/>
        <v>43393</v>
      </c>
      <c r="D31" s="9">
        <f t="shared" si="2"/>
      </c>
      <c r="E31" s="6">
        <f t="shared" si="6"/>
        <v>43424</v>
      </c>
      <c r="F31" s="9">
        <f>+IF(E31&lt;&gt;"",IF(WEEKDAY(E31,2)=1,E31,""),"")</f>
      </c>
      <c r="G31" s="6">
        <f t="shared" si="3"/>
        <v>43454</v>
      </c>
      <c r="H31" s="9">
        <f t="shared" si="10"/>
      </c>
      <c r="I31" s="91"/>
      <c r="J31" s="6">
        <f t="shared" si="9"/>
        <v>43485</v>
      </c>
      <c r="K31" s="9">
        <f t="shared" si="12"/>
      </c>
      <c r="L31" s="6">
        <f t="shared" si="11"/>
        <v>43516</v>
      </c>
      <c r="M31" s="9">
        <f t="shared" si="14"/>
      </c>
      <c r="N31" s="6">
        <f t="shared" si="4"/>
        <v>43544</v>
      </c>
      <c r="O31" s="9">
        <f t="shared" si="13"/>
      </c>
      <c r="P31" s="6">
        <f t="shared" si="5"/>
        <v>43575</v>
      </c>
      <c r="Q31" s="88" t="s">
        <v>31</v>
      </c>
      <c r="R31" s="29"/>
    </row>
    <row r="32" spans="2:18" ht="12.75">
      <c r="B32" s="22"/>
      <c r="C32" s="6">
        <f t="shared" si="1"/>
        <v>43394</v>
      </c>
      <c r="D32" s="9">
        <f t="shared" si="2"/>
      </c>
      <c r="E32" s="87">
        <f t="shared" si="6"/>
        <v>43425</v>
      </c>
      <c r="F32" s="85" t="s">
        <v>17</v>
      </c>
      <c r="G32" s="6">
        <f t="shared" si="3"/>
        <v>43455</v>
      </c>
      <c r="H32" s="9">
        <f t="shared" si="10"/>
      </c>
      <c r="I32" s="91"/>
      <c r="J32" s="6">
        <f>IF(J31="","",IF(MONTH(1+J31)&gt;MONTH(J31),"",1+J31))</f>
        <v>43486</v>
      </c>
      <c r="K32" s="9">
        <f t="shared" si="12"/>
        <v>43486</v>
      </c>
      <c r="L32" s="6">
        <f aca="true" t="shared" si="15" ref="L32:L42">IF(L31="","",IF(MONTH(1+L31)&gt;MONTH(L31),"",1+L31))</f>
        <v>43517</v>
      </c>
      <c r="M32" s="9">
        <f t="shared" si="14"/>
      </c>
      <c r="N32" s="6">
        <f t="shared" si="4"/>
        <v>43545</v>
      </c>
      <c r="O32" s="9">
        <f t="shared" si="13"/>
      </c>
      <c r="P32" s="6">
        <f t="shared" si="5"/>
        <v>43576</v>
      </c>
      <c r="Q32" s="88" t="s">
        <v>30</v>
      </c>
      <c r="R32" s="29"/>
    </row>
    <row r="33" spans="2:18" ht="12.75">
      <c r="B33" s="22"/>
      <c r="C33" s="6">
        <f t="shared" si="1"/>
        <v>43395</v>
      </c>
      <c r="D33" s="9">
        <f t="shared" si="2"/>
        <v>43395</v>
      </c>
      <c r="E33" s="6">
        <f t="shared" si="6"/>
        <v>43426</v>
      </c>
      <c r="F33" s="9">
        <f>+IF(E33&lt;&gt;"",IF(WEEKDAY(E33,2)=1,E33,""),"")</f>
      </c>
      <c r="G33" s="6">
        <f t="shared" si="3"/>
        <v>43456</v>
      </c>
      <c r="H33" s="9">
        <f t="shared" si="10"/>
      </c>
      <c r="I33" s="91"/>
      <c r="J33" s="6">
        <f>IF(J32="","",IF(MONTH(1+J32)&gt;MONTH(J32),"",1+J32))</f>
        <v>43487</v>
      </c>
      <c r="K33" s="9">
        <f t="shared" si="12"/>
      </c>
      <c r="L33" s="6">
        <f t="shared" si="15"/>
        <v>43518</v>
      </c>
      <c r="M33" s="9">
        <f t="shared" si="14"/>
      </c>
      <c r="N33" s="6">
        <f t="shared" si="4"/>
        <v>43546</v>
      </c>
      <c r="O33" s="9">
        <f t="shared" si="13"/>
      </c>
      <c r="P33" s="6">
        <f t="shared" si="5"/>
        <v>43577</v>
      </c>
      <c r="Q33" s="84" t="s">
        <v>19</v>
      </c>
      <c r="R33" s="29"/>
    </row>
    <row r="34" spans="2:18" ht="12.75">
      <c r="B34" s="22"/>
      <c r="C34" s="6">
        <f t="shared" si="1"/>
        <v>43396</v>
      </c>
      <c r="D34" s="9">
        <f t="shared" si="2"/>
      </c>
      <c r="E34" s="6">
        <f t="shared" si="6"/>
        <v>43427</v>
      </c>
      <c r="F34" s="9">
        <f>+IF(E34&lt;&gt;"",IF(WEEKDAY(E34,2)=1,E34,""),"")</f>
      </c>
      <c r="G34" s="6">
        <f t="shared" si="3"/>
        <v>43457</v>
      </c>
      <c r="H34" s="9">
        <f t="shared" si="10"/>
      </c>
      <c r="I34" s="91"/>
      <c r="J34" s="6">
        <f>IF(J33="","",IF(MONTH(1+J33)&gt;MONTH(J33),"",1+J33))</f>
        <v>43488</v>
      </c>
      <c r="K34" s="9">
        <f t="shared" si="12"/>
      </c>
      <c r="L34" s="6">
        <f t="shared" si="15"/>
        <v>43519</v>
      </c>
      <c r="M34" s="88" t="s">
        <v>28</v>
      </c>
      <c r="N34" s="6">
        <f aca="true" t="shared" si="16" ref="N34:N42">IF(N33="","",IF(MONTH(1+N33)&gt;MONTH(N33),"",1+N33))</f>
        <v>43547</v>
      </c>
      <c r="O34" s="9">
        <f t="shared" si="13"/>
      </c>
      <c r="P34" s="6">
        <f t="shared" si="5"/>
        <v>43578</v>
      </c>
      <c r="Q34" s="84" t="s">
        <v>19</v>
      </c>
      <c r="R34" s="29"/>
    </row>
    <row r="35" spans="2:18" ht="12.75">
      <c r="B35" s="22"/>
      <c r="C35" s="6">
        <f t="shared" si="1"/>
        <v>43397</v>
      </c>
      <c r="D35" s="9">
        <f t="shared" si="2"/>
      </c>
      <c r="E35" s="6">
        <f t="shared" si="6"/>
        <v>43428</v>
      </c>
      <c r="F35" s="9"/>
      <c r="G35" s="6">
        <f t="shared" si="3"/>
        <v>43458</v>
      </c>
      <c r="H35" s="96" t="s">
        <v>15</v>
      </c>
      <c r="I35" s="91"/>
      <c r="J35" s="6">
        <f>IF(J34="","",IF(MONTH(1+J34)&gt;MONTH(J34),"",1+J34))</f>
        <v>43489</v>
      </c>
      <c r="K35" s="9">
        <f t="shared" si="12"/>
      </c>
      <c r="L35" s="6">
        <f t="shared" si="15"/>
        <v>43520</v>
      </c>
      <c r="M35" s="9">
        <f t="shared" si="14"/>
      </c>
      <c r="N35" s="6">
        <f t="shared" si="16"/>
        <v>43548</v>
      </c>
      <c r="O35" s="9">
        <f t="shared" si="13"/>
      </c>
      <c r="P35" s="6">
        <f t="shared" si="5"/>
        <v>43579</v>
      </c>
      <c r="Q35" s="84" t="s">
        <v>19</v>
      </c>
      <c r="R35" s="29"/>
    </row>
    <row r="36" spans="2:18" ht="12.75">
      <c r="B36" s="22"/>
      <c r="C36" s="6">
        <f t="shared" si="1"/>
        <v>43398</v>
      </c>
      <c r="D36" s="9">
        <f t="shared" si="2"/>
      </c>
      <c r="E36" s="6">
        <f t="shared" si="6"/>
        <v>43429</v>
      </c>
      <c r="F36" s="9"/>
      <c r="G36" s="6">
        <f t="shared" si="3"/>
        <v>43459</v>
      </c>
      <c r="H36" s="84" t="s">
        <v>15</v>
      </c>
      <c r="I36" s="91"/>
      <c r="J36" s="6">
        <f>IF(J35="","",IF(MONTH(1+J35)&gt;MONTH(J35),"",1+J35))</f>
        <v>43490</v>
      </c>
      <c r="K36" s="88" t="s">
        <v>26</v>
      </c>
      <c r="L36" s="6">
        <f t="shared" si="15"/>
        <v>43521</v>
      </c>
      <c r="M36" s="9">
        <f t="shared" si="14"/>
        <v>43521</v>
      </c>
      <c r="N36" s="6">
        <f t="shared" si="16"/>
        <v>43549</v>
      </c>
      <c r="O36" s="9">
        <f t="shared" si="13"/>
        <v>43549</v>
      </c>
      <c r="P36" s="6">
        <f t="shared" si="5"/>
        <v>43580</v>
      </c>
      <c r="Q36" s="84" t="s">
        <v>19</v>
      </c>
      <c r="R36" s="29"/>
    </row>
    <row r="37" spans="2:18" ht="12.75">
      <c r="B37" s="22"/>
      <c r="C37" s="6">
        <f t="shared" si="1"/>
        <v>43399</v>
      </c>
      <c r="D37" s="9">
        <f t="shared" si="2"/>
      </c>
      <c r="E37" s="6">
        <f t="shared" si="6"/>
        <v>43430</v>
      </c>
      <c r="F37" s="9"/>
      <c r="G37" s="6">
        <f t="shared" si="3"/>
        <v>43460</v>
      </c>
      <c r="H37" s="84" t="s">
        <v>15</v>
      </c>
      <c r="I37" s="91"/>
      <c r="J37" s="6">
        <f>IF(J36="","",IF(MONTH(1+J36)&gt;MONTH(J36),"",1+J36))</f>
        <v>43491</v>
      </c>
      <c r="K37" s="88" t="s">
        <v>26</v>
      </c>
      <c r="L37" s="6">
        <f t="shared" si="15"/>
        <v>43522</v>
      </c>
      <c r="M37" s="9">
        <f aca="true" t="shared" si="17" ref="M37:M42">+IF(L37&lt;&gt;"",IF(WEEKDAY(L37,2)=1,L37,""),"")</f>
      </c>
      <c r="N37" s="6">
        <f t="shared" si="16"/>
        <v>43550</v>
      </c>
      <c r="O37" s="9">
        <f t="shared" si="13"/>
      </c>
      <c r="P37" s="6">
        <f t="shared" si="5"/>
        <v>43581</v>
      </c>
      <c r="Q37" s="84" t="s">
        <v>19</v>
      </c>
      <c r="R37" s="29"/>
    </row>
    <row r="38" spans="2:18" ht="12.75">
      <c r="B38" s="22"/>
      <c r="C38" s="6">
        <f t="shared" si="1"/>
        <v>43400</v>
      </c>
      <c r="D38" s="9">
        <f t="shared" si="2"/>
      </c>
      <c r="E38" s="6">
        <f t="shared" si="6"/>
        <v>43431</v>
      </c>
      <c r="F38" s="9">
        <f>+IF(E38&lt;&gt;"",IF(WEEKDAY(E38,2)=1,E38,""),"")</f>
      </c>
      <c r="G38" s="6">
        <f t="shared" si="3"/>
        <v>43461</v>
      </c>
      <c r="H38" s="84" t="s">
        <v>15</v>
      </c>
      <c r="I38" s="91"/>
      <c r="J38" s="6">
        <f>IF(J37="","",IF(MONTH(1+J37)&gt;MONTH(J37),"",1+J37))</f>
        <v>43492</v>
      </c>
      <c r="K38" s="88" t="s">
        <v>26</v>
      </c>
      <c r="L38" s="6">
        <f t="shared" si="15"/>
        <v>43523</v>
      </c>
      <c r="M38" s="9">
        <f t="shared" si="17"/>
      </c>
      <c r="N38" s="6">
        <f t="shared" si="16"/>
        <v>43551</v>
      </c>
      <c r="O38" s="9">
        <f t="shared" si="13"/>
      </c>
      <c r="P38" s="6">
        <f t="shared" si="5"/>
        <v>43582</v>
      </c>
      <c r="Q38" s="88" t="s">
        <v>31</v>
      </c>
      <c r="R38" s="29"/>
    </row>
    <row r="39" spans="2:18" ht="12.75">
      <c r="B39" s="22"/>
      <c r="C39" s="6">
        <f t="shared" si="1"/>
        <v>43401</v>
      </c>
      <c r="D39" s="9">
        <f t="shared" si="2"/>
      </c>
      <c r="E39" s="6">
        <f t="shared" si="6"/>
        <v>43432</v>
      </c>
      <c r="F39" s="9"/>
      <c r="G39" s="6">
        <f t="shared" si="3"/>
        <v>43462</v>
      </c>
      <c r="H39" s="84" t="s">
        <v>15</v>
      </c>
      <c r="I39" s="91"/>
      <c r="J39" s="6">
        <f>IF(J38="","",IF(MONTH(1+J38)&gt;MONTH(J38),"",1+J38))</f>
        <v>43493</v>
      </c>
      <c r="K39" s="9">
        <f t="shared" si="12"/>
        <v>43493</v>
      </c>
      <c r="L39" s="6">
        <f t="shared" si="15"/>
        <v>43524</v>
      </c>
      <c r="M39" s="9">
        <f t="shared" si="17"/>
      </c>
      <c r="N39" s="6">
        <f t="shared" si="16"/>
        <v>43552</v>
      </c>
      <c r="O39" s="9">
        <f t="shared" si="13"/>
      </c>
      <c r="P39" s="6">
        <f t="shared" si="5"/>
        <v>43583</v>
      </c>
      <c r="Q39" s="88" t="s">
        <v>30</v>
      </c>
      <c r="R39" s="29"/>
    </row>
    <row r="40" spans="2:18" ht="12.75">
      <c r="B40" s="22"/>
      <c r="C40" s="6">
        <f t="shared" si="1"/>
        <v>43402</v>
      </c>
      <c r="D40" s="9">
        <f t="shared" si="2"/>
        <v>43402</v>
      </c>
      <c r="E40" s="6">
        <f t="shared" si="6"/>
        <v>43433</v>
      </c>
      <c r="F40" s="9">
        <f>+IF(E40&lt;&gt;"",IF(WEEKDAY(E40,2)=1,E40,""),"")</f>
      </c>
      <c r="G40" s="6">
        <f t="shared" si="3"/>
        <v>43463</v>
      </c>
      <c r="H40" s="84" t="s">
        <v>15</v>
      </c>
      <c r="I40" s="91"/>
      <c r="J40" s="6">
        <f>IF(J39="","",IF(MONTH(1+J39)&gt;MONTH(J39),"",1+J39))</f>
        <v>43494</v>
      </c>
      <c r="K40" s="9">
        <f t="shared" si="12"/>
      </c>
      <c r="L40" s="6">
        <f t="shared" si="15"/>
      </c>
      <c r="M40" s="9">
        <f t="shared" si="17"/>
      </c>
      <c r="N40" s="6">
        <f t="shared" si="16"/>
        <v>43553</v>
      </c>
      <c r="O40" s="9">
        <f t="shared" si="13"/>
      </c>
      <c r="P40" s="6">
        <f t="shared" si="5"/>
        <v>43584</v>
      </c>
      <c r="Q40" s="9">
        <f>+IF(P40&lt;&gt;"",IF(WEEKDAY(P40,2)=1,P40,""),"")</f>
        <v>43584</v>
      </c>
      <c r="R40" s="29"/>
    </row>
    <row r="41" spans="2:18" ht="12.75">
      <c r="B41" s="22"/>
      <c r="C41" s="6">
        <f t="shared" si="1"/>
        <v>43403</v>
      </c>
      <c r="D41" s="9">
        <f t="shared" si="2"/>
      </c>
      <c r="E41" s="6">
        <f t="shared" si="6"/>
        <v>43434</v>
      </c>
      <c r="F41" s="9">
        <f>+IF(E41&lt;&gt;"",IF(WEEKDAY(E41,2)=1,E41,""),"")</f>
      </c>
      <c r="G41" s="6">
        <f t="shared" si="3"/>
        <v>43464</v>
      </c>
      <c r="H41" s="96" t="s">
        <v>15</v>
      </c>
      <c r="I41" s="91"/>
      <c r="J41" s="6">
        <f>IF(J40="","",IF(MONTH(1+J40)&gt;MONTH(J40),"",1+J40))</f>
        <v>43495</v>
      </c>
      <c r="K41" s="9">
        <f t="shared" si="12"/>
      </c>
      <c r="L41" s="6">
        <f t="shared" si="15"/>
      </c>
      <c r="M41" s="4">
        <f t="shared" si="17"/>
      </c>
      <c r="N41" s="6">
        <f t="shared" si="16"/>
        <v>43554</v>
      </c>
      <c r="O41" s="9">
        <f t="shared" si="13"/>
      </c>
      <c r="P41" s="6">
        <f t="shared" si="5"/>
        <v>43585</v>
      </c>
      <c r="Q41" s="9">
        <f>+IF(P41&lt;&gt;"",IF(WEEKDAY(P41,2)=1,P41,""),"")</f>
      </c>
      <c r="R41" s="29"/>
    </row>
    <row r="42" spans="2:18" ht="12.75">
      <c r="B42" s="22"/>
      <c r="C42" s="6">
        <f t="shared" si="1"/>
        <v>43404</v>
      </c>
      <c r="D42" s="9">
        <f t="shared" si="2"/>
      </c>
      <c r="E42" s="6">
        <f t="shared" si="6"/>
      </c>
      <c r="F42" s="9"/>
      <c r="G42" s="6">
        <f t="shared" si="3"/>
        <v>43465</v>
      </c>
      <c r="H42" s="96" t="s">
        <v>12</v>
      </c>
      <c r="I42" s="91"/>
      <c r="J42" s="6">
        <f>IF(J41="","",IF(MONTH(1+J41)&gt;MONTH(J41),"",1+J41))</f>
        <v>43496</v>
      </c>
      <c r="K42" s="9">
        <f t="shared" si="12"/>
      </c>
      <c r="L42" s="6">
        <f t="shared" si="15"/>
      </c>
      <c r="M42" s="4">
        <f t="shared" si="17"/>
      </c>
      <c r="N42" s="6">
        <f t="shared" si="16"/>
        <v>43555</v>
      </c>
      <c r="O42" s="9">
        <f t="shared" si="13"/>
      </c>
      <c r="P42" s="6">
        <f t="shared" si="5"/>
      </c>
      <c r="Q42" s="9">
        <f>+IF(P42&lt;&gt;"",IF(WEEKDAY(P42,2)=1,P42,""),"")</f>
      </c>
      <c r="R42" s="29"/>
    </row>
    <row r="43" spans="2:18" ht="6.75" customHeight="1">
      <c r="B43" s="30"/>
      <c r="C43" s="31"/>
      <c r="D43" s="32"/>
      <c r="E43" s="31"/>
      <c r="F43" s="32"/>
      <c r="G43" s="31"/>
      <c r="H43" s="32"/>
      <c r="I43" s="32"/>
      <c r="J43" s="31"/>
      <c r="K43" s="32"/>
      <c r="L43" s="31"/>
      <c r="M43" s="32"/>
      <c r="N43" s="31"/>
      <c r="O43" s="32"/>
      <c r="P43" s="31"/>
      <c r="Q43" s="32"/>
      <c r="R43" s="33"/>
    </row>
    <row r="44" ht="5.25" customHeight="1"/>
    <row r="46" ht="12.75">
      <c r="D46" s="8"/>
    </row>
    <row r="47" ht="12.75">
      <c r="D47" s="7"/>
    </row>
  </sheetData>
  <sheetProtection/>
  <conditionalFormatting sqref="M41:M42">
    <cfRule type="expression" priority="1" dxfId="9" stopIfTrue="1">
      <formula>OR(WEEKDAY(L41,2)=6,WEEKDAY(L41,2)=7)</formula>
    </cfRule>
    <cfRule type="expression" priority="2" dxfId="10" stopIfTrue="1">
      <formula>MOD(MONTH(L41),2)=0</formula>
    </cfRule>
    <cfRule type="expression" priority="3" dxfId="11" stopIfTrue="1">
      <formula>MOD(MONTH(L41),2)=1</formula>
    </cfRule>
  </conditionalFormatting>
  <conditionalFormatting sqref="L41:L42">
    <cfRule type="expression" priority="4" dxfId="9" stopIfTrue="1">
      <formula>OR(WEEKDAY(L41,2)=6,WEEKDAY(L41,2)=7)</formula>
    </cfRule>
    <cfRule type="expression" priority="5" dxfId="10" stopIfTrue="1">
      <formula>MOD(MONTH(L41),2)=0</formula>
    </cfRule>
    <cfRule type="expression" priority="6" dxfId="11" stopIfTrue="1">
      <formula>MOD(MONTH(L41),2)=1</formula>
    </cfRule>
  </conditionalFormatting>
  <conditionalFormatting sqref="D13:D42 F42 Q12:Q19 Q21 O21 M12:M19 Q24:Q25 M22:M26 M35:M40 O13:O19 M28:M33 H12:H25 H27:H34">
    <cfRule type="expression" priority="7" dxfId="12" stopIfTrue="1">
      <formula>OR(WEEKDAY(C12,2)=6,WEEKDAY(C12,2)=7)</formula>
    </cfRule>
    <cfRule type="expression" priority="8" dxfId="13" stopIfTrue="1">
      <formula>MOD(MONTH(C12),2)=0</formula>
    </cfRule>
    <cfRule type="expression" priority="9" dxfId="14" stopIfTrue="1">
      <formula>MOD(MONTH(C12),2)=1</formula>
    </cfRule>
  </conditionalFormatting>
  <conditionalFormatting sqref="E42 C13:C42 J36 J23 J38 P21 L12:L40 N21 G12:G25 G27:G42">
    <cfRule type="expression" priority="10" dxfId="12" stopIfTrue="1">
      <formula>OR(WEEKDAY(C12,2)=6,WEEKDAY(C12,2)=7)</formula>
    </cfRule>
    <cfRule type="expression" priority="11" dxfId="13" stopIfTrue="1">
      <formula>MOD(MONTH(C12),2)=0</formula>
    </cfRule>
    <cfRule type="expression" priority="12" dxfId="14" stopIfTrue="1">
      <formula>MOD(MONTH(C12),2)=1</formula>
    </cfRule>
  </conditionalFormatting>
  <conditionalFormatting sqref="F33:F41 F15:F31 O28:O42 K24:K35 Q20 O12 H35 H41:H42 K17:K22 K39:K42 O22:O26 Q22:Q23 Q40:Q42">
    <cfRule type="expression" priority="13" dxfId="12" stopIfTrue="1">
      <formula>OR(WEEKDAY(E12,2)=6,WEEKDAY(E12,2)=7)</formula>
    </cfRule>
    <cfRule type="expression" priority="14" dxfId="13" stopIfTrue="1">
      <formula>MOD(MONTH(E12),2)=0</formula>
    </cfRule>
    <cfRule type="expression" priority="15" dxfId="15" stopIfTrue="1">
      <formula>MOD(MONTH(E12),2)=1</formula>
    </cfRule>
  </conditionalFormatting>
  <conditionalFormatting sqref="E33:E41 N12:N20 E15:E31 N22:N42 P12:P20 P22:P42 J12:J22 J37 J39:J42 J24:J35">
    <cfRule type="expression" priority="16" dxfId="12" stopIfTrue="1">
      <formula>OR(WEEKDAY(E12,2)=6,WEEKDAY(E12,2)=7)</formula>
    </cfRule>
    <cfRule type="expression" priority="17" dxfId="13" stopIfTrue="1">
      <formula>MOD(MONTH(E12),2)=0</formula>
    </cfRule>
    <cfRule type="expression" priority="18" dxfId="15" stopIfTrue="1">
      <formula>MOD(MONTH(E12),2)=1</formula>
    </cfRule>
  </conditionalFormatting>
  <printOptions/>
  <pageMargins left="0.2" right="0.16" top="1" bottom="1" header="0.4921259845" footer="0.492125984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Shifu</cp:lastModifiedBy>
  <cp:lastPrinted>2017-09-10T10:16:29Z</cp:lastPrinted>
  <dcterms:created xsi:type="dcterms:W3CDTF">2009-10-10T14:10:35Z</dcterms:created>
  <dcterms:modified xsi:type="dcterms:W3CDTF">2018-06-26T23:18:38Z</dcterms:modified>
  <cp:category/>
  <cp:version/>
  <cp:contentType/>
  <cp:contentStatus/>
</cp:coreProperties>
</file>